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dorogovpp\AppData\Roaming\1C\1cv8\26fad65b-84ca-447f-b137-963465f57988\cb8e3c8f-fa67-4449-987f-c4f2e6ec010c\App\"/>
    </mc:Choice>
  </mc:AlternateContent>
  <xr:revisionPtr revIDLastSave="0" documentId="13_ncr:1_{832BA746-F8AB-4B47-BB2D-CAE8D385CAD5}" xr6:coauthVersionLast="47" xr6:coauthVersionMax="47" xr10:uidLastSave="{00000000-0000-0000-0000-000000000000}"/>
  <workbookProtection workbookAlgorithmName="SHA-512" workbookHashValue="WalpROE6FFNV2aVSzPqfn9x7/dZNLvPpC/dokvf9FhQQPjO/2VNFNroAyOaoH7RSo+qahC9ZS6phll/8udhNBw==" workbookSaltValue="F3P0r5r01RSkX4pU7xNF/Q==" workbookSpinCount="100000" lockStructure="1"/>
  <bookViews>
    <workbookView xWindow="-28920" yWindow="-120" windowWidth="29040" windowHeight="15840" tabRatio="661" activeTab="2" xr2:uid="{BA5B271B-42F5-4160-91BE-BCF578A491A3}"/>
  </bookViews>
  <sheets>
    <sheet name="ТитульныйЛист" sheetId="2" r:id="rId1"/>
    <sheet name="Заявка-Оферта" sheetId="3" r:id="rId2"/>
    <sheet name="АнкетаУчастника" sheetId="4" r:id="rId3"/>
    <sheet name="ПерсоналРесурсы" sheetId="5" r:id="rId4"/>
    <sheet name="РеференсЛист" sheetId="6" r:id="rId5"/>
    <sheet name="Аккредитация КА" sheetId="7" r:id="rId6"/>
  </sheets>
  <definedNames>
    <definedName name="_xlnm.Print_Area" localSheetId="2">АнкетаУчастника!$A$2:$C$29</definedName>
    <definedName name="_xlnm.Print_Area" localSheetId="1">'Заявка-Оферта'!$A$2:$L$24</definedName>
    <definedName name="_xlnm.Print_Area" localSheetId="3">ПерсоналРесурсы!$B$2:$H$28</definedName>
    <definedName name="_xlnm.Print_Area" localSheetId="4">РеференсЛист!$B$3:$K$35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6" l="1"/>
  <c r="E6" i="6" s="1"/>
  <c r="G15" i="6"/>
  <c r="H24" i="6"/>
  <c r="J6" i="6" s="1"/>
  <c r="G24" i="6"/>
  <c r="I9" i="3"/>
  <c r="J10" i="3"/>
  <c r="J11" i="3"/>
  <c r="F9" i="3"/>
  <c r="B31" i="4" s="1"/>
  <c r="J9" i="3" l="1"/>
  <c r="E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Черненко Юлия Викторовна</author>
  </authors>
  <commentList>
    <comment ref="D5" authorId="0" shapeId="0" xr:uid="{41B052A2-E260-4C27-9250-2A3E977F1169}">
      <text>
        <r>
          <rPr>
            <i/>
            <sz val="9"/>
            <color indexed="81"/>
            <rFont val="Tahoma"/>
            <family val="2"/>
            <charset val="204"/>
          </rPr>
          <t>Только цифры!</t>
        </r>
      </text>
    </comment>
    <comment ref="F5" authorId="0" shapeId="0" xr:uid="{A9C17A35-6B2C-45ED-8958-DF49CEAFBCC9}">
      <text>
        <r>
          <rPr>
            <i/>
            <sz val="8"/>
            <color indexed="81"/>
            <rFont val="Tahoma"/>
            <family val="2"/>
            <charset val="204"/>
          </rPr>
          <t>Только цифры! 
Для ИП не заполняется</t>
        </r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I5" authorId="0" shapeId="0" xr:uid="{B51B828D-9754-4E67-B4FD-E373D47D0334}">
      <text>
        <r>
          <rPr>
            <i/>
            <sz val="8"/>
            <color indexed="81"/>
            <rFont val="Tahoma"/>
            <family val="2"/>
            <charset val="204"/>
          </rPr>
          <t>Внести наименование, далее организационно-правовую форму.
Пример, Ромашка ООО; Иванов И.И. ИП</t>
        </r>
      </text>
    </comment>
    <comment ref="E9" authorId="0" shapeId="0" xr:uid="{4B508717-8A2B-4F24-AEE9-32B3A713B1D0}">
      <text>
        <r>
          <rPr>
            <i/>
            <sz val="9"/>
            <color indexed="81"/>
            <rFont val="Tahoma"/>
            <family val="2"/>
            <charset val="204"/>
          </rPr>
          <t>Заполняется автоматически</t>
        </r>
      </text>
    </comment>
    <comment ref="F9" authorId="0" shapeId="0" xr:uid="{42BDD29A-E5A3-49AF-A7B3-385BE097D257}">
      <text>
        <r>
          <rPr>
            <i/>
            <sz val="9"/>
            <color indexed="81"/>
            <rFont val="Tahoma"/>
            <family val="2"/>
            <charset val="204"/>
          </rPr>
          <t>Заполняется автоматически</t>
        </r>
      </text>
    </comment>
    <comment ref="G16" authorId="0" shapeId="0" xr:uid="{C764D155-98A7-4801-942F-98EB9D3B23DC}">
      <text>
        <r>
          <rPr>
            <i/>
            <sz val="9"/>
            <color indexed="81"/>
            <rFont val="Tahoma"/>
            <family val="2"/>
            <charset val="204"/>
          </rPr>
          <t xml:space="preserve">Выбрать, выпадающий список 
р.д. - рабочие дни 
к.д. - календарные дни </t>
        </r>
      </text>
    </comment>
  </commentList>
</comments>
</file>

<file path=xl/sharedStrings.xml><?xml version="1.0" encoding="utf-8"?>
<sst xmlns="http://schemas.openxmlformats.org/spreadsheetml/2006/main" count="416" uniqueCount="262">
  <si>
    <t>Нобходимо заполнить ВСЕ ВКЛАДКИ!
Поля для ОБЯЗАТЕЛЬНОГО заполнения подсвечены ЖЕЛТЫМ</t>
  </si>
  <si>
    <t>ИНН</t>
  </si>
  <si>
    <t>КПП</t>
  </si>
  <si>
    <t>Наименование юридического лица</t>
  </si>
  <si>
    <t xml:space="preserve">Стоимость МАТЕРИАЛОВ, ВСЕГО </t>
  </si>
  <si>
    <t xml:space="preserve">Стоимость РАБОТ/УСЛУГ, ВСЕГО </t>
  </si>
  <si>
    <t xml:space="preserve">Стоимость по КА </t>
  </si>
  <si>
    <r>
      <t xml:space="preserve">Сумма, 
</t>
    </r>
    <r>
      <rPr>
        <b/>
        <sz val="11"/>
        <color rgb="FFFF0000"/>
        <rFont val="Calibri"/>
        <family val="2"/>
        <charset val="204"/>
        <scheme val="minor"/>
      </rPr>
      <t>без</t>
    </r>
    <r>
      <rPr>
        <sz val="11"/>
        <color theme="1"/>
        <rFont val="Calibri"/>
        <family val="2"/>
        <charset val="204"/>
        <scheme val="minor"/>
      </rPr>
      <t xml:space="preserve"> НДС, руб.</t>
    </r>
  </si>
  <si>
    <r>
      <t xml:space="preserve">Сумма, 
</t>
    </r>
    <r>
      <rPr>
        <b/>
        <sz val="11"/>
        <color rgb="FFFF0000"/>
        <rFont val="Calibri"/>
        <family val="2"/>
        <charset val="204"/>
        <scheme val="minor"/>
      </rPr>
      <t>с НДС</t>
    </r>
    <r>
      <rPr>
        <sz val="11"/>
        <color theme="1"/>
        <rFont val="Calibri"/>
        <family val="2"/>
        <charset val="204"/>
        <scheme val="minor"/>
      </rPr>
      <t>, руб.</t>
    </r>
  </si>
  <si>
    <t>Важно:</t>
  </si>
  <si>
    <t xml:space="preserve"> - Внести сумму цифрами
 - Без пробелов
 - Без буквенного обозначения
 - Если НДС не облагается указать в двух ячейках одинаковую сумму</t>
  </si>
  <si>
    <t>Гарантийный срок на поставленное оборудование</t>
  </si>
  <si>
    <t>Срок действия ценового предложения</t>
  </si>
  <si>
    <r>
      <t xml:space="preserve">Размер </t>
    </r>
    <r>
      <rPr>
        <u/>
        <sz val="11"/>
        <color theme="1"/>
        <rFont val="Calibri"/>
        <family val="2"/>
        <charset val="204"/>
        <scheme val="minor"/>
      </rPr>
      <t>авансового</t>
    </r>
    <r>
      <rPr>
        <sz val="11"/>
        <color theme="1"/>
        <rFont val="Calibri"/>
        <family val="2"/>
        <charset val="204"/>
        <scheme val="minor"/>
      </rPr>
      <t xml:space="preserve"> платежа на </t>
    </r>
    <r>
      <rPr>
        <u/>
        <sz val="11"/>
        <color theme="1"/>
        <rFont val="Calibri"/>
        <family val="2"/>
        <charset val="204"/>
        <scheme val="minor"/>
      </rPr>
      <t>работы/услуги</t>
    </r>
  </si>
  <si>
    <r>
      <t xml:space="preserve">Размер </t>
    </r>
    <r>
      <rPr>
        <u/>
        <sz val="11"/>
        <color theme="1"/>
        <rFont val="Calibri"/>
        <family val="2"/>
        <charset val="204"/>
        <scheme val="minor"/>
      </rPr>
      <t>авансового</t>
    </r>
    <r>
      <rPr>
        <sz val="11"/>
        <color theme="1"/>
        <rFont val="Calibri"/>
        <family val="2"/>
        <charset val="204"/>
        <scheme val="minor"/>
      </rPr>
      <t xml:space="preserve"> платежа на закупку </t>
    </r>
    <r>
      <rPr>
        <u/>
        <sz val="11"/>
        <color theme="1"/>
        <rFont val="Calibri"/>
        <family val="2"/>
        <charset val="204"/>
        <scheme val="minor"/>
      </rPr>
      <t>материалов</t>
    </r>
  </si>
  <si>
    <t>Общий срок выполнения работ/услуг</t>
  </si>
  <si>
    <t>Дата начала выполнения работ/услуг</t>
  </si>
  <si>
    <t>Дата окончания выполнения работ/услуг</t>
  </si>
  <si>
    <t>Гарантийный срок на выполненные работ/услуги</t>
  </si>
  <si>
    <t xml:space="preserve">Срок отсрочки платежа </t>
  </si>
  <si>
    <t>Указать:</t>
  </si>
  <si>
    <t>Пример,</t>
  </si>
  <si>
    <t>%</t>
  </si>
  <si>
    <t xml:space="preserve">р.д. </t>
  </si>
  <si>
    <t>к.д.</t>
  </si>
  <si>
    <t>р.д.</t>
  </si>
  <si>
    <t>% (процент) цифрами</t>
  </si>
  <si>
    <t>Дату, когда готовы начать</t>
  </si>
  <si>
    <t xml:space="preserve">Дату, когда готовы закончить </t>
  </si>
  <si>
    <t>лет</t>
  </si>
  <si>
    <t>Цифрами, с даты подписания закрывающих док-тов</t>
  </si>
  <si>
    <t>Цифрами, с даты подписания договора</t>
  </si>
  <si>
    <t>мес.</t>
  </si>
  <si>
    <t>Необходимо заполнить ВСЕ ВКЛАДКИ!
Поля для ОБЯЗАТЕЛЬНОГО заполнения подсвечены ЖЕЛТЫМ</t>
  </si>
  <si>
    <t>Перечень персонала, планируемый к привлечению для производства работ на объекте строительства</t>
  </si>
  <si>
    <t>№ п/п</t>
  </si>
  <si>
    <t>Наименование должности</t>
  </si>
  <si>
    <t>ФИО сотрудника</t>
  </si>
  <si>
    <t>Данные об образовании</t>
  </si>
  <si>
    <t>Квалификация сотрудника</t>
  </si>
  <si>
    <t>…</t>
  </si>
  <si>
    <t>n.</t>
  </si>
  <si>
    <t>1.</t>
  </si>
  <si>
    <t>2.</t>
  </si>
  <si>
    <t>Иванов Иван Иванович</t>
  </si>
  <si>
    <t>Инженер-конструктор</t>
  </si>
  <si>
    <t>Диплом ФВ, №111111, выдан 21.06.1993</t>
  </si>
  <si>
    <t>Инженер-конструктор II категории</t>
  </si>
  <si>
    <t>Дата рождения</t>
  </si>
  <si>
    <t xml:space="preserve">Подпись </t>
  </si>
  <si>
    <t xml:space="preserve">фамилия, имя, отчество, должность
</t>
  </si>
  <si>
    <t>м.п.</t>
  </si>
  <si>
    <r>
      <t>1.</t>
    </r>
    <r>
      <rPr>
        <sz val="11"/>
        <color theme="1"/>
        <rFont val="Calibri"/>
        <family val="2"/>
        <charset val="204"/>
        <scheme val="minor"/>
      </rPr>
      <t>                   </t>
    </r>
  </si>
  <si>
    <r>
      <t>2.</t>
    </r>
    <r>
      <rPr>
        <sz val="11"/>
        <color theme="1"/>
        <rFont val="Calibri"/>
        <family val="2"/>
        <charset val="204"/>
        <scheme val="minor"/>
      </rPr>
      <t>                   </t>
    </r>
  </si>
  <si>
    <r>
      <t>3.</t>
    </r>
    <r>
      <rPr>
        <sz val="11"/>
        <color theme="1"/>
        <rFont val="Calibri"/>
        <family val="2"/>
        <charset val="204"/>
        <scheme val="minor"/>
      </rPr>
      <t>                   </t>
    </r>
  </si>
  <si>
    <t>Информация о материально технической базе</t>
  </si>
  <si>
    <t>№</t>
  </si>
  <si>
    <t>п/п</t>
  </si>
  <si>
    <t>Наличие у Участника МТР, необходимых для производства работ в соответствии с предметом Запроса.</t>
  </si>
  <si>
    <t>Наименование</t>
  </si>
  <si>
    <t>Кол-во</t>
  </si>
  <si>
    <t>Место нахождения</t>
  </si>
  <si>
    <t>Примечания</t>
  </si>
  <si>
    <t>Автомобиль ВАЗ 21015</t>
  </si>
  <si>
    <t>Собственность организации</t>
  </si>
  <si>
    <t>Основные техническае характеристики</t>
  </si>
  <si>
    <t>Состояние отличное. Год выпуска 2016</t>
  </si>
  <si>
    <r>
      <t>1.</t>
    </r>
    <r>
      <rPr>
        <sz val="11"/>
        <color theme="1"/>
        <rFont val="Calibri"/>
        <family val="2"/>
        <charset val="204"/>
        <scheme val="minor"/>
      </rPr>
      <t>        </t>
    </r>
  </si>
  <si>
    <r>
      <t>2.</t>
    </r>
    <r>
      <rPr>
        <sz val="11"/>
        <color theme="1"/>
        <rFont val="Calibri"/>
        <family val="2"/>
        <charset val="204"/>
        <scheme val="minor"/>
      </rPr>
      <t>        </t>
    </r>
  </si>
  <si>
    <t>Наименование и адрес Участника: ООО «_________________________», 
зарегистрированное по адресу ____________________________________________________________________________</t>
  </si>
  <si>
    <t xml:space="preserve">Право собственности или иное право (аренда, иное) </t>
  </si>
  <si>
    <t>г. Краснодар</t>
  </si>
  <si>
    <r>
      <rPr>
        <b/>
        <i/>
        <u/>
        <sz val="12"/>
        <color theme="1"/>
        <rFont val="Calibri"/>
        <family val="2"/>
        <charset val="204"/>
        <scheme val="minor"/>
      </rPr>
      <t xml:space="preserve">Указать: </t>
    </r>
    <r>
      <rPr>
        <i/>
        <sz val="12"/>
        <color theme="1"/>
        <rFont val="Calibri"/>
        <family val="2"/>
        <charset val="204"/>
        <scheme val="minor"/>
      </rPr>
      <t>"Собственные трудовые ресурсы" ИЛИ назавание организации субподрядчика</t>
    </r>
  </si>
  <si>
    <t>Номер, дата документа (ов), подтверждающего выполнение работ/оказание услуг.</t>
  </si>
  <si>
    <t>3.</t>
  </si>
  <si>
    <t>n</t>
  </si>
  <si>
    <t>Год выполнения работ</t>
  </si>
  <si>
    <t>Номер и дата договора</t>
  </si>
  <si>
    <t xml:space="preserve">Предмет договора и вид работ/услуг </t>
  </si>
  <si>
    <t>Контактное лицо/ телефон Заказчика</t>
  </si>
  <si>
    <t>Наименование Заказчика и Объекта</t>
  </si>
  <si>
    <t>№634 от 01.01.2019</t>
  </si>
  <si>
    <t>ООО Ромашка, 
ТК "Василек"</t>
  </si>
  <si>
    <t xml:space="preserve">Выполнение работ по наружной отделке, штукатурке фасада и облицовка цоколя. </t>
  </si>
  <si>
    <t xml:space="preserve">Акт в.р. № 1 от 01.01.2024г. </t>
  </si>
  <si>
    <t>8 (800) 111-11-11 Ген.директор, Васильев Роман Васильевич</t>
  </si>
  <si>
    <t>Сумма договора, 
рублей.</t>
  </si>
  <si>
    <t>Сумма исполненных работ/услуг предмету закупки, рублей.</t>
  </si>
  <si>
    <t>Референс-лист / Информация об исполненных договорах</t>
  </si>
  <si>
    <t xml:space="preserve">Примечание/ Фото работ/ Сведения о претензиях и т.д. </t>
  </si>
  <si>
    <t>Форма 1 «Заявка-оферта»</t>
  </si>
  <si>
    <r>
      <t xml:space="preserve">а) наименование, фирменное наименование (при наличии) или фамилия, имя, отчество (при наличии) физического лица, зарегистрированного в качестве индивидуального предпринимателя </t>
    </r>
    <r>
      <rPr>
        <sz val="11"/>
        <color theme="1"/>
        <rFont val="Times New Roman"/>
        <family val="1"/>
        <charset val="204"/>
      </rPr>
      <t xml:space="preserve"> ИНН и КПП (при наличии);</t>
    </r>
  </si>
  <si>
    <r>
      <t>г) информаци</t>
    </r>
    <r>
      <rPr>
        <sz val="11"/>
        <color theme="1"/>
        <rFont val="Times New Roman"/>
        <family val="1"/>
        <charset val="204"/>
      </rPr>
      <t>ю</t>
    </r>
    <r>
      <rPr>
        <sz val="12"/>
        <color theme="1"/>
        <rFont val="Times New Roman"/>
        <family val="1"/>
        <charset val="204"/>
      </rPr>
      <t xml:space="preserve"> о наличии кадровых ресурсов</t>
    </r>
    <r>
      <rPr>
        <sz val="11"/>
        <color theme="1"/>
        <rFont val="Times New Roman"/>
        <family val="1"/>
        <charset val="204"/>
      </rPr>
      <t xml:space="preserve"> и и</t>
    </r>
    <r>
      <rPr>
        <sz val="12"/>
        <color theme="1"/>
        <rFont val="Times New Roman"/>
        <family val="1"/>
        <charset val="204"/>
      </rPr>
      <t xml:space="preserve">нформация о материально технической базе </t>
    </r>
    <r>
      <rPr>
        <b/>
        <sz val="11"/>
        <color theme="1"/>
        <rFont val="Times New Roman"/>
        <family val="1"/>
        <charset val="204"/>
      </rPr>
      <t>по ф</t>
    </r>
    <r>
      <rPr>
        <b/>
        <sz val="12"/>
        <color theme="1"/>
        <rFont val="Times New Roman"/>
        <family val="1"/>
        <charset val="204"/>
      </rPr>
      <t>орм</t>
    </r>
    <r>
      <rPr>
        <b/>
        <sz val="11"/>
        <color theme="1"/>
        <rFont val="Times New Roman"/>
        <family val="1"/>
        <charset val="204"/>
      </rPr>
      <t>е</t>
    </r>
    <r>
      <rPr>
        <b/>
        <sz val="12"/>
        <color theme="1"/>
        <rFont val="Times New Roman"/>
        <family val="1"/>
        <charset val="204"/>
      </rPr>
      <t xml:space="preserve"> 3</t>
    </r>
    <r>
      <rPr>
        <b/>
        <sz val="11"/>
        <color theme="1"/>
        <rFont val="Times New Roman"/>
        <family val="1"/>
        <charset val="204"/>
      </rPr>
      <t xml:space="preserve"> «Справка о наличии кадровых ресурсов и </t>
    </r>
    <r>
      <rPr>
        <b/>
        <sz val="12"/>
        <color theme="1"/>
        <rFont val="Times New Roman"/>
        <family val="1"/>
        <charset val="204"/>
      </rPr>
      <t>материально технической базе</t>
    </r>
    <r>
      <rPr>
        <b/>
        <sz val="11"/>
        <color theme="1"/>
        <rFont val="Times New Roman"/>
        <family val="1"/>
        <charset val="204"/>
      </rPr>
      <t>»;</t>
    </r>
  </si>
  <si>
    <r>
      <t xml:space="preserve">в) информацию о потенциальном участнике (Анкета участника), </t>
    </r>
    <r>
      <rPr>
        <b/>
        <sz val="11"/>
        <color theme="1"/>
        <rFont val="Times New Roman"/>
        <family val="1"/>
        <charset val="204"/>
      </rPr>
      <t xml:space="preserve">по форме </t>
    </r>
    <r>
      <rPr>
        <b/>
        <sz val="12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Анкета участника запроса ценовых предложений»</t>
    </r>
    <r>
      <rPr>
        <sz val="12"/>
        <color theme="1"/>
        <rFont val="Times New Roman"/>
        <family val="1"/>
        <charset val="204"/>
      </rPr>
      <t>;</t>
    </r>
  </si>
  <si>
    <r>
      <t>б)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предложение о цене и условиям договора, </t>
    </r>
    <r>
      <rPr>
        <b/>
        <sz val="11"/>
        <color theme="1"/>
        <rFont val="Times New Roman"/>
        <family val="1"/>
        <charset val="204"/>
      </rPr>
      <t>по форме  1 «Заявка-оферта»</t>
    </r>
    <r>
      <rPr>
        <sz val="12"/>
        <color theme="1"/>
        <rFont val="Times New Roman"/>
        <family val="1"/>
        <charset val="204"/>
      </rPr>
      <t>;</t>
    </r>
  </si>
  <si>
    <t>Форма 4 «Рефернес лист»</t>
  </si>
  <si>
    <t>Форма 3 «Персонал и Ресурсы»</t>
  </si>
  <si>
    <t>Форма 2 «Анкета участника»</t>
  </si>
  <si>
    <t>Приложение №3 Аккредитация КА</t>
  </si>
  <si>
    <t xml:space="preserve">Ссылки в документе </t>
  </si>
  <si>
    <t xml:space="preserve">Заявка на участие в запросе ценовых предложений должна содержать: </t>
  </si>
  <si>
    <t>Критерии:</t>
  </si>
  <si>
    <t>Предложение Участника запроса составляет менее 1 000 000 (одного миллиона) рублей 00 копеек</t>
  </si>
  <si>
    <t>Предложение Участника запроса составляет 1 000 000 (один миллион) рублей 00 копеек и более</t>
  </si>
  <si>
    <t>Примечание</t>
  </si>
  <si>
    <t>Для Юр.лиц</t>
  </si>
  <si>
    <t>Для ИП</t>
  </si>
  <si>
    <t>ОСНО</t>
  </si>
  <si>
    <t>УСНО</t>
  </si>
  <si>
    <t>+</t>
  </si>
  <si>
    <t>Налоговая декларация по НДФЛ (форма 3-НДФЛ) (КНД 1151020) за последний календарный год</t>
  </si>
  <si>
    <t>Гарантийное письмо о наборе сотрудников или привлечения субподряда с указанием наименования и ИНН.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</si>
  <si>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</si>
  <si>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</si>
  <si>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</si>
  <si>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</si>
  <si>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</si>
  <si>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</si>
  <si>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</si>
  <si>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</si>
  <si>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</si>
  <si>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</si>
  <si>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</si>
  <si>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</si>
  <si>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</si>
  <si>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</si>
  <si>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</si>
  <si>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</si>
  <si>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</si>
  <si>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</si>
  <si>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</si>
  <si>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</si>
  <si>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</si>
  <si>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r>
      <t xml:space="preserve">При наличии наемных сотрудников.
</t>
    </r>
    <r>
      <rPr>
        <b/>
        <sz val="12"/>
        <color rgb="FF000000"/>
        <rFont val="Times New Roman"/>
        <family val="1"/>
        <charset val="204"/>
      </rPr>
      <t>В дополнение к форме 3</t>
    </r>
    <r>
      <rPr>
        <sz val="12"/>
        <color rgb="FF000000"/>
        <rFont val="Times New Roman"/>
        <family val="1"/>
        <charset val="204"/>
      </rPr>
      <t xml:space="preserve"> «Справка о наличии кадровых ресурсов и материально технической базе».</t>
    </r>
  </si>
  <si>
    <r>
      <t xml:space="preserve">При отсутствии наемных сотрудников. 
</t>
    </r>
    <r>
      <rPr>
        <b/>
        <sz val="12"/>
        <color rgb="FF000000"/>
        <rFont val="Times New Roman"/>
        <family val="1"/>
        <charset val="204"/>
      </rPr>
      <t>В дополнение к форме 3</t>
    </r>
    <r>
      <rPr>
        <sz val="12"/>
        <color rgb="FF000000"/>
        <rFont val="Times New Roman"/>
        <family val="1"/>
        <charset val="204"/>
      </rPr>
      <t xml:space="preserve"> «Справка о наличии кадровых ресурсов и материально технической базе».</t>
    </r>
  </si>
  <si>
    <t xml:space="preserve">Штатное расписание, действующее на текущую дату приложено отедльным файлом! </t>
  </si>
  <si>
    <t>Референс-лист о выполненных работах/скан-листов договоров с указанием вида работ (Информация об исполненных договорах).</t>
  </si>
  <si>
    <t>Штатное расписание, действующее на текущую дату.</t>
  </si>
  <si>
    <r>
      <t>Расчет сумм налога на доходы физических лиц, исчисленных и удержанных налоговым агентом 6-НДФЛ (КНД 1151100) (без персональных данных по каждому сотруднику) или Персонифицированные сведения о физических лицах ((КНД 1151162) на последнюю отчетную дату (</t>
    </r>
    <r>
      <rPr>
        <u/>
        <sz val="12"/>
        <color rgb="FF000000"/>
        <rFont val="Times New Roman"/>
        <family val="1"/>
        <charset val="204"/>
      </rPr>
      <t>при наличии наемных сотрудников)</t>
    </r>
    <r>
      <rPr>
        <sz val="12"/>
        <color theme="1"/>
        <rFont val="Times New Roman"/>
        <family val="1"/>
        <charset val="204"/>
      </rPr>
      <t>.</t>
    </r>
  </si>
  <si>
    <r>
      <t xml:space="preserve">Справка ИФНС об отсутствии задолженности перед бюджетом/ Справка ИФНС о наличии положительного, отрицательного или нулевого сальдо ЕНС </t>
    </r>
    <r>
      <rPr>
        <b/>
        <sz val="12"/>
        <color theme="1"/>
        <rFont val="Times New Roman"/>
        <family val="1"/>
        <charset val="204"/>
      </rPr>
      <t>сроком не более одного месяца</t>
    </r>
    <r>
      <rPr>
        <sz val="12"/>
        <color theme="1"/>
        <rFont val="Times New Roman"/>
        <family val="1"/>
        <charset val="204"/>
      </rPr>
      <t>.</t>
    </r>
  </si>
  <si>
    <t>Налоговая декларация по налогу, уплачиваемому в связи с применением УСН (КНД 1152017)), за последний календарный год и на последнюю отчетную дату).</t>
  </si>
  <si>
    <t>Налоговая декларации по НДС (КНД 1151001), налоговая декларация по налогу на прибыль (КНД 1151006)), за последний календарный год и на последнюю отчетную дату).</t>
  </si>
  <si>
    <t>Бухгалтерская и налоговая отчетность (бухгалтерский баланс (ОКУД 0710001), отчет о финансовых результатах (ОКУД 0710002) за последний календарный год.</t>
  </si>
  <si>
    <t>Анкета участника/ Карточка организации.</t>
  </si>
  <si>
    <t>Копия паспорта и места регистрации для всех контрагентов.</t>
  </si>
  <si>
    <t>Решение участника/ков об одобрении крупных сделок с указанием максимальной суммы стоимости сделки и наделением полномочиями единоличного исполнительного органа подписывать договоры на такие сделки.</t>
  </si>
  <si>
    <t>Выписка из реестра членов СРО, Лицензия МЧС России, другие имеющиеся лицензии (при необходимости).</t>
  </si>
  <si>
    <t>Приказы на передачу полномочий единоличного исполнительного органа (при наличии).</t>
  </si>
  <si>
    <t>Решение участника/ков о назначении единоличного исполнительного органа.</t>
  </si>
  <si>
    <t>Решение участника/ков о создании общества.</t>
  </si>
  <si>
    <t>Свидетельство о постановке на налоговый учет в налоговом органе (ИНН).</t>
  </si>
  <si>
    <t>Свидетельство о государственной регистрации (ОГРН или ОГРНИП).</t>
  </si>
  <si>
    <t>Устав.</t>
  </si>
  <si>
    <t>Регистрационные данные компании:</t>
  </si>
  <si>
    <t>Финансовые данные компании:</t>
  </si>
  <si>
    <t>Кадровые и производственные данные компании:</t>
  </si>
  <si>
    <t>Приложение №4 Форма 1 «Заявка-оферта»</t>
  </si>
  <si>
    <t>Приложение №4 Форма 2 «Анкета участника запроса ценовых предложений»</t>
  </si>
  <si>
    <t>Приложение №4 Форма 3 «Справка о наличии кадровых ресурсов и материально технической базе»</t>
  </si>
  <si>
    <t xml:space="preserve">Приложение №1 к Извещению </t>
  </si>
  <si>
    <t xml:space="preserve">Техническое задание </t>
  </si>
  <si>
    <t xml:space="preserve">Приложение №2 к Извещению </t>
  </si>
  <si>
    <t>Проект договора</t>
  </si>
  <si>
    <t xml:space="preserve">Приложение №3 к Извещению </t>
  </si>
  <si>
    <t xml:space="preserve">Приложение №4 к Извещению </t>
  </si>
  <si>
    <t>Перечень документов, предоставляемых участниками запроса</t>
  </si>
  <si>
    <t xml:space="preserve">Приложение №4  Форма 4 Информация об исполненных договорах. </t>
  </si>
  <si>
    <t>Приложение №3 Перечень документов, предоставляемых участниками запроса ценовых предложений в составе заявки</t>
  </si>
  <si>
    <t>Формы документов для заполнения участником</t>
  </si>
  <si>
    <t>Перечень документов, предоставляемых участниками запроса ценовых предложений в составе заявки</t>
  </si>
  <si>
    <t>Приложен отдельным файлом.</t>
  </si>
  <si>
    <t>Приложено отдельным файлом.
В составе может содержать: Техническое задание, Ведомость объемов работ, Рабочую/ проектную документацию и прочее</t>
  </si>
  <si>
    <r>
      <t xml:space="preserve">е) </t>
    </r>
    <r>
      <rPr>
        <b/>
        <sz val="12"/>
        <color theme="1"/>
        <rFont val="Times New Roman"/>
        <family val="1"/>
        <charset val="204"/>
      </rPr>
      <t>Обязательные приложения к заявке</t>
    </r>
    <r>
      <rPr>
        <sz val="12"/>
        <color theme="1"/>
        <rFont val="Times New Roman"/>
        <family val="1"/>
        <charset val="204"/>
      </rPr>
      <t>, указанные в Приложении № 3 к настоящему извещению</t>
    </r>
    <r>
      <rPr>
        <sz val="11"/>
        <color theme="1"/>
        <rFont val="Times New Roman"/>
        <family val="1"/>
        <charset val="204"/>
      </rPr>
      <t>;</t>
    </r>
  </si>
  <si>
    <r>
      <t xml:space="preserve">д) информацию об исполненных работах аналогичных предмету закупки (референс-лист), </t>
    </r>
    <r>
      <rPr>
        <b/>
        <sz val="11"/>
        <color theme="1"/>
        <rFont val="Times New Roman"/>
        <family val="1"/>
        <charset val="204"/>
      </rPr>
      <t>по ф</t>
    </r>
    <r>
      <rPr>
        <b/>
        <sz val="12"/>
        <color theme="1"/>
        <rFont val="Times New Roman"/>
        <family val="1"/>
        <charset val="204"/>
      </rPr>
      <t>орм</t>
    </r>
    <r>
      <rPr>
        <b/>
        <sz val="11"/>
        <color theme="1"/>
        <rFont val="Times New Roman"/>
        <family val="1"/>
        <charset val="204"/>
      </rPr>
      <t>е</t>
    </r>
    <r>
      <rPr>
        <b/>
        <sz val="12"/>
        <color theme="1"/>
        <rFont val="Times New Roman"/>
        <family val="1"/>
        <charset val="204"/>
      </rPr>
      <t xml:space="preserve"> 4</t>
    </r>
    <r>
      <rPr>
        <b/>
        <sz val="11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Информация об исполненных договорах</t>
    </r>
    <r>
      <rPr>
        <b/>
        <sz val="11"/>
        <color theme="1"/>
        <rFont val="Times New Roman"/>
        <family val="1"/>
        <charset val="204"/>
      </rPr>
      <t>»</t>
    </r>
    <r>
      <rPr>
        <sz val="11"/>
        <color theme="1"/>
        <rFont val="Times New Roman"/>
        <family val="1"/>
        <charset val="204"/>
      </rPr>
      <t>;</t>
    </r>
  </si>
  <si>
    <t>Вид организации</t>
  </si>
  <si>
    <t>Юридическое лицо</t>
  </si>
  <si>
    <t xml:space="preserve">Выбрать из списка </t>
  </si>
  <si>
    <t>Сокращенное фирменное наименование участника закупки (с указанием организационно-правовой формы, в соответствии с учредительными документами)</t>
  </si>
  <si>
    <t>ООО "Тест"</t>
  </si>
  <si>
    <t>Краткое: Организационно-правовая форма , пробел, наименование в кавычках</t>
  </si>
  <si>
    <t>Полное наименование участника закупки (с указанием организационно-правовой формы, в соответствии с учредительными документами)</t>
  </si>
  <si>
    <t>Общество с ограниченной ответственностью "Тест"</t>
  </si>
  <si>
    <t>Полное : Организационно-правовая форма , пробел, наименование в кавычках</t>
  </si>
  <si>
    <t>Идентификационный номер налогоплательщика (ИНН)</t>
  </si>
  <si>
    <t>1234567891</t>
  </si>
  <si>
    <t>Только цифры, для ЮЛ - 10 цифр, для ИП - 12 цифр</t>
  </si>
  <si>
    <t>Код причины постановки на учет (КПП)</t>
  </si>
  <si>
    <t>123456789</t>
  </si>
  <si>
    <t>Только цифры, для ЮЛ - 9 цифр, для ИП - оставить пустым</t>
  </si>
  <si>
    <t>Основной государственный регистрационный номер (ОГРН) или основной государственный регистрационный номер индивидуального предпринимателя (ОГРНИП)</t>
  </si>
  <si>
    <t>Только цифры, для ЮЛ - ОГРН - 13 цифр, для ИП - оставить пустым - ОГРНИП - 15 цифр</t>
  </si>
  <si>
    <t>ОКПО</t>
  </si>
  <si>
    <t>Только цифры - 8 цифр</t>
  </si>
  <si>
    <t>Плательщик НДС</t>
  </si>
  <si>
    <t xml:space="preserve">Индекс </t>
  </si>
  <si>
    <t>Только цифры - 6 цифр</t>
  </si>
  <si>
    <t>Юридический адрес</t>
  </si>
  <si>
    <t>Краснодар, ул Красная, дом 1</t>
  </si>
  <si>
    <t>Почтовый адрес</t>
  </si>
  <si>
    <t>Фактический адрес</t>
  </si>
  <si>
    <t>ФИО (директора)</t>
  </si>
  <si>
    <t>Петров Иван Иванович</t>
  </si>
  <si>
    <t xml:space="preserve">Полностью </t>
  </si>
  <si>
    <t>Email директор</t>
  </si>
  <si>
    <t>ema@il.ru</t>
  </si>
  <si>
    <t>латиница@домен.доменнаястрана</t>
  </si>
  <si>
    <t>Телефон</t>
  </si>
  <si>
    <t>8 (861) 111-11-14</t>
  </si>
  <si>
    <t xml:space="preserve">Только цифры - 11 цифр, включая код города </t>
  </si>
  <si>
    <t>Факс</t>
  </si>
  <si>
    <t>8 (861) 123-44-55</t>
  </si>
  <si>
    <t>Рабочий телефон</t>
  </si>
  <si>
    <t>8 (861) 123-45-67</t>
  </si>
  <si>
    <t>Мобильный телефон</t>
  </si>
  <si>
    <t>8 (861) 123-12-32</t>
  </si>
  <si>
    <t>Email</t>
  </si>
  <si>
    <t>фыв@ad.ru</t>
  </si>
  <si>
    <t>Сайт</t>
  </si>
  <si>
    <t>site</t>
  </si>
  <si>
    <t>Описание товаров/работ/услуг</t>
  </si>
  <si>
    <t>Медицинские услуги</t>
  </si>
  <si>
    <t>Вид счета</t>
  </si>
  <si>
    <t>Расчетный</t>
  </si>
  <si>
    <t xml:space="preserve">Банк </t>
  </si>
  <si>
    <t>КРАСНОДАРСКОЕ ОТДЕЛЕНИЕ N8619 ПАО СБЕРБАНК</t>
  </si>
  <si>
    <t>Номер р/счета</t>
  </si>
  <si>
    <t>Номер к/счета</t>
  </si>
  <si>
    <t>БИК</t>
  </si>
  <si>
    <t>Физ. Лицо</t>
  </si>
  <si>
    <t>ИП</t>
  </si>
  <si>
    <t>ЮЛ за пределами РФ</t>
  </si>
  <si>
    <t>Депозитный</t>
  </si>
  <si>
    <t>Иной</t>
  </si>
  <si>
    <t>Ссудный</t>
  </si>
  <si>
    <t>Только цифры - 9 цифр</t>
  </si>
  <si>
    <t>Только цифры -20 цифр</t>
  </si>
  <si>
    <t>12345678912345678912</t>
  </si>
  <si>
    <t>Сведения о лице, подписывающем договор от имени участника закупки (Должность, ФИО полностью, наименование документа, предоставляющего право на подписи)</t>
  </si>
  <si>
    <t>Должность, ФИО полностью, наименование документа, предоставляющего право на подписи</t>
  </si>
  <si>
    <t>Генеральный директор, Петров Иван Иванович, Устав</t>
  </si>
  <si>
    <t>Без рекламаций</t>
  </si>
  <si>
    <t>Форма 1 «Заявка-оферта»; Форма 2 «Анкета участника запроса ценовых предложений»; Форма 3 «Справка о наличии кадровых ресурсов и материально технической базе»; Форма 4 «Информация об исполненных договорах».</t>
  </si>
  <si>
    <t xml:space="preserve">Область, Город, ул. Улица, дом _, </t>
  </si>
  <si>
    <r>
      <t xml:space="preserve">Документ предоставляется </t>
    </r>
    <r>
      <rPr>
        <b/>
        <sz val="12"/>
        <color rgb="FF000000"/>
        <rFont val="Times New Roman"/>
        <family val="1"/>
        <charset val="204"/>
      </rPr>
      <t>в случае отсутствия действующей Аккредитации</t>
    </r>
    <r>
      <rPr>
        <sz val="12"/>
        <color rgb="FF000000"/>
        <rFont val="Times New Roman"/>
        <family val="1"/>
        <charset val="204"/>
      </rPr>
      <t xml:space="preserve"> в Группе компаний АВА</t>
    </r>
  </si>
  <si>
    <r>
      <t xml:space="preserve">Если несколько учредителей документ предоставляется </t>
    </r>
    <r>
      <rPr>
        <b/>
        <sz val="12"/>
        <color rgb="FF000000"/>
        <rFont val="Times New Roman"/>
        <family val="1"/>
        <charset val="204"/>
      </rPr>
      <t>в случае отсутствия действующей Аккредитации</t>
    </r>
    <r>
      <rPr>
        <sz val="12"/>
        <color rgb="FF000000"/>
        <rFont val="Times New Roman"/>
        <family val="1"/>
        <charset val="204"/>
      </rPr>
      <t xml:space="preserve"> в Группе компаний АВА</t>
    </r>
  </si>
  <si>
    <r>
      <t xml:space="preserve">При наличии наемных сотрудников документ предоставляется </t>
    </r>
    <r>
      <rPr>
        <b/>
        <sz val="12"/>
        <color rgb="FF000000"/>
        <rFont val="Times New Roman"/>
        <family val="1"/>
        <charset val="204"/>
      </rPr>
      <t>в случае отсутствия действующей Аккредитации</t>
    </r>
    <r>
      <rPr>
        <sz val="12"/>
        <color rgb="FF000000"/>
        <rFont val="Times New Roman"/>
        <family val="1"/>
        <charset val="204"/>
      </rPr>
      <t xml:space="preserve"> в Группе компаний АВА</t>
    </r>
  </si>
  <si>
    <t xml:space="preserve">Сумма договора </t>
  </si>
  <si>
    <t>Сведения о контактном лице, для взаимодействия по тендеру (ФИО полностью, мобильный телефон, Email)</t>
  </si>
  <si>
    <t>ФИО полностью, мобильный телефон, Email</t>
  </si>
  <si>
    <t>ОСН 20%</t>
  </si>
  <si>
    <t>ОСН 10%</t>
  </si>
  <si>
    <t>Иванов Иван Иванович,
8 (123) 456-78-90
иииванов@ad.ru</t>
  </si>
  <si>
    <t>Опыт выполнения работ на объектах АВА Групп за последние 3 года</t>
  </si>
  <si>
    <t>ИТОГО</t>
  </si>
  <si>
    <t>Опыт выполнения работ, аналогичных предмету закупки</t>
  </si>
  <si>
    <t>х</t>
  </si>
  <si>
    <t>Опыт выполнения работ, аналогичных предмету закупки, рублей</t>
  </si>
  <si>
    <t>Опыт выполнения работ на объектах АВА Групп за последние 3 года, рублей</t>
  </si>
  <si>
    <t>Собственные трудовые ресурсы / Трудовые ресурсы субподрядчиков (или ГПХ)</t>
  </si>
  <si>
    <t>Собственные трудовые ресурсы (кол-во человек):</t>
  </si>
  <si>
    <t>Трудовые ресурсы субподрядчиков (или ГПХ) (кол-во человек):</t>
  </si>
  <si>
    <t>ВНИМАНИЕ! Без приложения заполненной ВОР Оферта недействительна!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</si>
</sst>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i/>
      <sz val="9"/>
      <color indexed="81"/>
      <name val="Tahoma"/>
      <family val="2"/>
      <charset val="204"/>
    </font>
    <font>
      <i/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0" tint="-0.34998626667073579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241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14" fillId="0" borderId="0" xfId="0" applyFont="1" applyAlignment="1">
      <alignment wrapText="1"/>
    </xf>
    <xf numFmtId="4" fontId="14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26" xfId="0" applyBorder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4" fontId="17" fillId="0" borderId="0" xfId="0" applyNumberFormat="1" applyFont="1" applyAlignment="1">
      <alignment horizontal="center"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left" wrapText="1"/>
    </xf>
    <xf numFmtId="4" fontId="14" fillId="0" borderId="26" xfId="0" applyNumberFormat="1" applyFont="1" applyBorder="1" applyAlignment="1">
      <alignment horizontal="center" wrapText="1"/>
    </xf>
    <xf numFmtId="14" fontId="17" fillId="0" borderId="0" xfId="0" applyNumberFormat="1" applyFont="1" applyAlignment="1">
      <alignment horizontal="center" wrapText="1"/>
    </xf>
    <xf numFmtId="3" fontId="17" fillId="0" borderId="0" xfId="0" applyNumberFormat="1" applyFont="1" applyAlignment="1">
      <alignment horizontal="center" wrapText="1"/>
    </xf>
    <xf numFmtId="0" fontId="0" fillId="0" borderId="22" xfId="0" applyBorder="1" applyAlignment="1">
      <alignment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17" fillId="0" borderId="0" xfId="0" applyNumberFormat="1" applyFont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0" fillId="0" borderId="16" xfId="0" applyBorder="1"/>
    <xf numFmtId="0" fontId="0" fillId="0" borderId="23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5" fillId="0" borderId="0" xfId="0" applyFont="1" applyAlignment="1">
      <alignment horizontal="center" vertical="top"/>
    </xf>
    <xf numFmtId="0" fontId="0" fillId="0" borderId="26" xfId="0" applyBorder="1" applyAlignment="1">
      <alignment vertical="top"/>
    </xf>
    <xf numFmtId="0" fontId="0" fillId="0" borderId="20" xfId="0" applyBorder="1"/>
    <xf numFmtId="0" fontId="2" fillId="0" borderId="21" xfId="0" applyFont="1" applyBorder="1"/>
    <xf numFmtId="0" fontId="25" fillId="0" borderId="21" xfId="0" applyFont="1" applyBorder="1"/>
    <xf numFmtId="0" fontId="0" fillId="0" borderId="22" xfId="0" applyBorder="1"/>
    <xf numFmtId="0" fontId="0" fillId="0" borderId="21" xfId="0" applyBorder="1"/>
    <xf numFmtId="0" fontId="9" fillId="0" borderId="0" xfId="0" applyFont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justify" vertical="center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justify" vertical="center" wrapText="1"/>
    </xf>
    <xf numFmtId="0" fontId="26" fillId="0" borderId="1" xfId="2" applyBorder="1" applyAlignment="1">
      <alignment vertical="center"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wrapText="1"/>
    </xf>
    <xf numFmtId="0" fontId="26" fillId="0" borderId="25" xfId="2" applyBorder="1" applyAlignment="1">
      <alignment vertical="center" wrapText="1"/>
    </xf>
    <xf numFmtId="0" fontId="26" fillId="0" borderId="38" xfId="2" applyBorder="1" applyAlignment="1">
      <alignment vertical="center" wrapText="1"/>
    </xf>
    <xf numFmtId="0" fontId="25" fillId="0" borderId="0" xfId="0" applyFont="1" applyAlignment="1">
      <alignment horizontal="center" vertical="center"/>
    </xf>
    <xf numFmtId="2" fontId="0" fillId="2" borderId="6" xfId="0" applyNumberFormat="1" applyFill="1" applyBorder="1" applyAlignment="1" applyProtection="1">
      <alignment wrapText="1"/>
      <protection locked="0"/>
    </xf>
    <xf numFmtId="2" fontId="0" fillId="2" borderId="8" xfId="0" applyNumberFormat="1" applyFill="1" applyBorder="1" applyAlignment="1" applyProtection="1">
      <alignment wrapText="1"/>
      <protection locked="0"/>
    </xf>
    <xf numFmtId="14" fontId="0" fillId="2" borderId="8" xfId="0" applyNumberFormat="1" applyFill="1" applyBorder="1" applyAlignment="1" applyProtection="1">
      <alignment wrapText="1"/>
      <protection locked="0"/>
    </xf>
    <xf numFmtId="1" fontId="0" fillId="2" borderId="8" xfId="0" applyNumberFormat="1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 wrapText="1"/>
      <protection locked="0"/>
    </xf>
    <xf numFmtId="2" fontId="0" fillId="2" borderId="8" xfId="0" applyNumberFormat="1" applyFill="1" applyBorder="1" applyAlignment="1" applyProtection="1">
      <alignment horizontal="center" wrapText="1"/>
      <protection locked="0"/>
    </xf>
    <xf numFmtId="2" fontId="0" fillId="2" borderId="10" xfId="0" applyNumberFormat="1" applyFill="1" applyBorder="1" applyAlignment="1" applyProtection="1">
      <alignment horizontal="center" wrapText="1"/>
      <protection locked="0"/>
    </xf>
    <xf numFmtId="2" fontId="0" fillId="2" borderId="11" xfId="0" applyNumberFormat="1" applyFill="1" applyBorder="1" applyAlignment="1" applyProtection="1">
      <alignment horizontal="center"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0" borderId="12" xfId="0" applyBorder="1" applyAlignment="1">
      <alignment horizontal="left" wrapText="1"/>
    </xf>
    <xf numFmtId="49" fontId="0" fillId="2" borderId="34" xfId="0" applyNumberFormat="1" applyFill="1" applyBorder="1" applyAlignment="1" applyProtection="1">
      <alignment horizontal="left" wrapText="1"/>
      <protection locked="0"/>
    </xf>
    <xf numFmtId="0" fontId="0" fillId="0" borderId="7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49" fontId="0" fillId="2" borderId="1" xfId="0" applyNumberFormat="1" applyFill="1" applyBorder="1" applyAlignment="1" applyProtection="1">
      <alignment horizontal="left" wrapText="1"/>
      <protection locked="0"/>
    </xf>
    <xf numFmtId="0" fontId="4" fillId="0" borderId="34" xfId="0" applyFont="1" applyBorder="1" applyAlignment="1">
      <alignment horizontal="left" vertical="center" wrapText="1"/>
    </xf>
    <xf numFmtId="49" fontId="0" fillId="2" borderId="10" xfId="0" applyNumberFormat="1" applyFill="1" applyBorder="1" applyAlignment="1" applyProtection="1">
      <alignment horizontal="left" wrapText="1"/>
      <protection locked="0"/>
    </xf>
    <xf numFmtId="49" fontId="0" fillId="2" borderId="5" xfId="0" applyNumberFormat="1" applyFill="1" applyBorder="1" applyAlignment="1" applyProtection="1">
      <alignment horizontal="left" wrapText="1"/>
      <protection locked="0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164" fontId="0" fillId="2" borderId="10" xfId="0" applyNumberFormat="1" applyFill="1" applyBorder="1" applyAlignment="1" applyProtection="1">
      <alignment horizontal="left" wrapText="1"/>
      <protection locked="0"/>
    </xf>
    <xf numFmtId="164" fontId="0" fillId="2" borderId="1" xfId="0" applyNumberFormat="1" applyFill="1" applyBorder="1" applyAlignment="1" applyProtection="1">
      <alignment horizontal="left" wrapText="1"/>
      <protection locked="0"/>
    </xf>
    <xf numFmtId="0" fontId="0" fillId="0" borderId="13" xfId="0" applyBorder="1"/>
    <xf numFmtId="2" fontId="0" fillId="0" borderId="34" xfId="0" applyNumberFormat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0" fillId="0" borderId="43" xfId="0" applyFont="1" applyBorder="1" applyAlignment="1">
      <alignment horizontal="right" vertical="center" wrapText="1"/>
    </xf>
    <xf numFmtId="0" fontId="20" fillId="0" borderId="44" xfId="0" applyFont="1" applyBorder="1" applyAlignment="1">
      <alignment horizontal="right" vertical="center" wrapText="1"/>
    </xf>
    <xf numFmtId="0" fontId="20" fillId="0" borderId="45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30" fillId="0" borderId="39" xfId="0" applyNumberFormat="1" applyFont="1" applyBorder="1" applyAlignment="1">
      <alignment horizontal="center" vertical="center"/>
    </xf>
    <xf numFmtId="4" fontId="30" fillId="0" borderId="39" xfId="0" applyNumberFormat="1" applyFont="1" applyBorder="1" applyAlignment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vertical="center" wrapText="1"/>
      <protection locked="0"/>
    </xf>
    <xf numFmtId="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0" fontId="20" fillId="0" borderId="40" xfId="0" applyFont="1" applyBorder="1" applyAlignment="1" applyProtection="1">
      <alignment horizontal="center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0" fontId="10" fillId="0" borderId="41" xfId="0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vertical="center" wrapText="1"/>
      <protection locked="0"/>
    </xf>
    <xf numFmtId="0" fontId="21" fillId="0" borderId="0" xfId="0" applyFont="1" applyAlignment="1">
      <alignment vertical="center" wrapText="1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14" fontId="0" fillId="2" borderId="1" xfId="0" applyNumberForma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justify" vertical="center" wrapText="1"/>
      <protection locked="0"/>
    </xf>
    <xf numFmtId="0" fontId="0" fillId="2" borderId="8" xfId="0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2" borderId="1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21" fillId="2" borderId="39" xfId="0" applyFont="1" applyFill="1" applyBorder="1" applyAlignment="1" applyProtection="1">
      <alignment horizontal="left" vertical="center" wrapText="1"/>
      <protection locked="0"/>
    </xf>
    <xf numFmtId="49" fontId="1" fillId="0" borderId="3" xfId="1" applyNumberFormat="1" applyFont="1" applyBorder="1" applyAlignment="1">
      <alignment horizontal="left" vertical="center" wrapText="1"/>
    </xf>
    <xf numFmtId="49" fontId="1" fillId="0" borderId="38" xfId="1" applyNumberFormat="1" applyFont="1" applyBorder="1" applyAlignment="1">
      <alignment horizontal="left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33" xfId="1" applyNumberFormat="1" applyFont="1" applyBorder="1" applyAlignment="1">
      <alignment horizontal="left" vertical="center" wrapText="1"/>
    </xf>
    <xf numFmtId="49" fontId="1" fillId="0" borderId="36" xfId="1" applyNumberFormat="1" applyFont="1" applyBorder="1" applyAlignment="1">
      <alignment horizontal="left" vertical="center" wrapText="1"/>
    </xf>
    <xf numFmtId="49" fontId="1" fillId="0" borderId="0" xfId="1" applyNumberFormat="1" applyFont="1" applyBorder="1" applyAlignment="1">
      <alignment horizontal="left" vertical="center" wrapText="1"/>
    </xf>
    <xf numFmtId="49" fontId="1" fillId="0" borderId="25" xfId="1" applyNumberFormat="1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0" fillId="2" borderId="10" xfId="0" applyFill="1" applyBorder="1" applyAlignment="1" applyProtection="1">
      <alignment horizontal="center" wrapText="1"/>
      <protection locked="0"/>
    </xf>
    <xf numFmtId="0" fontId="0" fillId="2" borderId="11" xfId="0" applyFill="1" applyBorder="1" applyAlignment="1" applyProtection="1">
      <alignment horizontal="center" wrapText="1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0" fillId="0" borderId="21" xfId="0" applyBorder="1" applyAlignment="1">
      <alignment horizont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1" fillId="0" borderId="27" xfId="0" applyFont="1" applyBorder="1" applyAlignment="1" applyProtection="1">
      <alignment horizontal="center" vertical="center" wrapText="1"/>
      <protection locked="0"/>
    </xf>
    <xf numFmtId="0" fontId="21" fillId="0" borderId="28" xfId="0" applyFont="1" applyBorder="1" applyAlignment="1" applyProtection="1">
      <alignment horizontal="center" vertical="center" wrapText="1"/>
      <protection locked="0"/>
    </xf>
    <xf numFmtId="0" fontId="21" fillId="0" borderId="29" xfId="0" applyFont="1" applyBorder="1" applyAlignment="1" applyProtection="1">
      <alignment horizontal="center" vertical="center" wrapText="1"/>
      <protection locked="0"/>
    </xf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top" wrapText="1"/>
    </xf>
    <xf numFmtId="43" fontId="0" fillId="0" borderId="23" xfId="1" applyFont="1" applyBorder="1" applyAlignment="1" applyProtection="1">
      <alignment horizontal="center"/>
      <protection locked="0"/>
    </xf>
    <xf numFmtId="0" fontId="22" fillId="0" borderId="19" xfId="0" applyFont="1" applyBorder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3" fontId="0" fillId="2" borderId="27" xfId="1" applyFont="1" applyFill="1" applyBorder="1" applyAlignment="1">
      <alignment horizontal="center" vertical="center" wrapText="1"/>
    </xf>
    <xf numFmtId="43" fontId="0" fillId="2" borderId="28" xfId="1" applyFont="1" applyFill="1" applyBorder="1" applyAlignment="1">
      <alignment horizontal="center" vertical="center" wrapText="1"/>
    </xf>
    <xf numFmtId="43" fontId="0" fillId="2" borderId="29" xfId="1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right" vertical="center" wrapText="1"/>
    </xf>
    <xf numFmtId="0" fontId="21" fillId="0" borderId="28" xfId="0" applyFont="1" applyBorder="1" applyAlignment="1">
      <alignment horizontal="right" vertical="center" wrapText="1"/>
    </xf>
    <xf numFmtId="0" fontId="30" fillId="0" borderId="27" xfId="0" applyFont="1" applyBorder="1" applyAlignment="1">
      <alignment horizontal="center"/>
    </xf>
    <xf numFmtId="0" fontId="30" fillId="0" borderId="28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30" fillId="0" borderId="27" xfId="0" applyFont="1" applyBorder="1" applyAlignment="1">
      <alignment horizontal="left" wrapText="1"/>
    </xf>
    <xf numFmtId="0" fontId="30" fillId="0" borderId="28" xfId="0" applyFont="1" applyBorder="1" applyAlignment="1">
      <alignment horizontal="left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20" fillId="0" borderId="43" xfId="0" applyFont="1" applyBorder="1" applyAlignment="1">
      <alignment horizontal="right" vertical="center" wrapText="1"/>
    </xf>
    <xf numFmtId="0" fontId="20" fillId="0" borderId="44" xfId="0" applyFont="1" applyBorder="1" applyAlignment="1">
      <alignment horizontal="right" vertical="center" wrapText="1"/>
    </xf>
    <xf numFmtId="0" fontId="20" fillId="0" borderId="45" xfId="0" applyFont="1" applyBorder="1" applyAlignment="1">
      <alignment horizontal="right" vertical="center" wrapText="1"/>
    </xf>
    <xf numFmtId="0" fontId="27" fillId="0" borderId="1" xfId="0" applyFont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23</xdr:row>
          <xdr:rowOff>619125</xdr:rowOff>
        </xdr:from>
        <xdr:to>
          <xdr:col>12</xdr:col>
          <xdr:colOff>266700</xdr:colOff>
          <xdr:row>25</xdr:row>
          <xdr:rowOff>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5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BB3EB-F422-4FE9-9243-442E23F4D876}">
  <sheetPr codeName="Лист1"/>
  <dimension ref="B1:T16"/>
  <sheetViews>
    <sheetView workbookViewId="0">
      <selection activeCell="E20" sqref="E20"/>
    </sheetView>
  </sheetViews>
  <sheetFormatPr defaultRowHeight="15" x14ac:dyDescent="0.25"/>
  <cols>
    <col min="1" max="1" width="6.5703125" style="2" customWidth="1"/>
    <col min="2" max="2" width="10.7109375" style="2" customWidth="1"/>
    <col min="3" max="19" width="9.140625" style="2"/>
    <col min="20" max="20" width="34.140625" style="2" customWidth="1"/>
    <col min="21" max="16384" width="9.140625" style="2"/>
  </cols>
  <sheetData>
    <row r="1" spans="2:20" ht="9" customHeight="1" x14ac:dyDescent="0.25"/>
    <row r="2" spans="2:20" ht="51" customHeight="1" x14ac:dyDescent="0.25">
      <c r="B2" s="157" t="s">
        <v>0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9"/>
    </row>
    <row r="5" spans="2:20" ht="15.75" x14ac:dyDescent="0.25">
      <c r="B5" s="177" t="s">
        <v>100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74" t="s">
        <v>99</v>
      </c>
    </row>
    <row r="6" spans="2:20" ht="35.1" customHeight="1" x14ac:dyDescent="0.25">
      <c r="B6" s="169" t="s">
        <v>91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75" t="s">
        <v>90</v>
      </c>
    </row>
    <row r="7" spans="2:20" ht="24.95" customHeight="1" x14ac:dyDescent="0.25">
      <c r="B7" s="169" t="s">
        <v>94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75" t="s">
        <v>90</v>
      </c>
    </row>
    <row r="8" spans="2:20" ht="24.95" customHeight="1" x14ac:dyDescent="0.25">
      <c r="B8" s="169" t="s">
        <v>93</v>
      </c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75" t="s">
        <v>97</v>
      </c>
    </row>
    <row r="9" spans="2:20" ht="35.1" customHeight="1" x14ac:dyDescent="0.25">
      <c r="B9" s="169" t="s">
        <v>92</v>
      </c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75" t="s">
        <v>96</v>
      </c>
    </row>
    <row r="10" spans="2:20" ht="24.95" customHeight="1" x14ac:dyDescent="0.25">
      <c r="B10" s="169" t="s">
        <v>173</v>
      </c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75" t="s">
        <v>95</v>
      </c>
    </row>
    <row r="11" spans="2:20" ht="24.95" customHeight="1" x14ac:dyDescent="0.25">
      <c r="B11" s="171" t="s">
        <v>172</v>
      </c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76" t="s">
        <v>98</v>
      </c>
    </row>
    <row r="13" spans="2:20" s="3" customFormat="1" ht="39.950000000000003" customHeight="1" x14ac:dyDescent="0.25">
      <c r="B13" s="173" t="s">
        <v>159</v>
      </c>
      <c r="C13" s="174"/>
      <c r="D13" s="174"/>
      <c r="E13" s="174"/>
      <c r="F13" s="162" t="s">
        <v>160</v>
      </c>
      <c r="G13" s="162"/>
      <c r="H13" s="162"/>
      <c r="I13" s="162"/>
      <c r="J13" s="162"/>
      <c r="K13" s="165" t="s">
        <v>171</v>
      </c>
      <c r="L13" s="165"/>
      <c r="M13" s="165"/>
      <c r="N13" s="165"/>
      <c r="O13" s="165"/>
      <c r="P13" s="165"/>
      <c r="Q13" s="165"/>
      <c r="R13" s="165"/>
      <c r="S13" s="165"/>
      <c r="T13" s="166"/>
    </row>
    <row r="14" spans="2:20" s="3" customFormat="1" ht="39.950000000000003" customHeight="1" x14ac:dyDescent="0.25">
      <c r="B14" s="175" t="s">
        <v>161</v>
      </c>
      <c r="C14" s="176"/>
      <c r="D14" s="176"/>
      <c r="E14" s="176"/>
      <c r="F14" s="163" t="s">
        <v>162</v>
      </c>
      <c r="G14" s="163"/>
      <c r="H14" s="163"/>
      <c r="I14" s="163"/>
      <c r="J14" s="163"/>
      <c r="K14" s="167" t="s">
        <v>170</v>
      </c>
      <c r="L14" s="167"/>
      <c r="M14" s="167"/>
      <c r="N14" s="167"/>
      <c r="O14" s="167"/>
      <c r="P14" s="167"/>
      <c r="Q14" s="167"/>
      <c r="R14" s="167"/>
      <c r="S14" s="167"/>
      <c r="T14" s="168"/>
    </row>
    <row r="15" spans="2:20" s="3" customFormat="1" ht="39.950000000000003" customHeight="1" x14ac:dyDescent="0.25">
      <c r="B15" s="175" t="s">
        <v>163</v>
      </c>
      <c r="C15" s="176"/>
      <c r="D15" s="176"/>
      <c r="E15" s="176"/>
      <c r="F15" s="163" t="s">
        <v>165</v>
      </c>
      <c r="G15" s="163"/>
      <c r="H15" s="163"/>
      <c r="I15" s="163"/>
      <c r="J15" s="163"/>
      <c r="K15" s="167" t="s">
        <v>169</v>
      </c>
      <c r="L15" s="167"/>
      <c r="M15" s="167"/>
      <c r="N15" s="167"/>
      <c r="O15" s="167"/>
      <c r="P15" s="167"/>
      <c r="Q15" s="167"/>
      <c r="R15" s="167"/>
      <c r="S15" s="167"/>
      <c r="T15" s="168"/>
    </row>
    <row r="16" spans="2:20" s="3" customFormat="1" ht="48.75" customHeight="1" x14ac:dyDescent="0.25">
      <c r="B16" s="160" t="s">
        <v>164</v>
      </c>
      <c r="C16" s="161"/>
      <c r="D16" s="161"/>
      <c r="E16" s="161"/>
      <c r="F16" s="164" t="s">
        <v>168</v>
      </c>
      <c r="G16" s="164"/>
      <c r="H16" s="164"/>
      <c r="I16" s="164"/>
      <c r="J16" s="164"/>
      <c r="K16" s="155" t="s">
        <v>241</v>
      </c>
      <c r="L16" s="155"/>
      <c r="M16" s="155"/>
      <c r="N16" s="155"/>
      <c r="O16" s="155"/>
      <c r="P16" s="155"/>
      <c r="Q16" s="155"/>
      <c r="R16" s="155"/>
      <c r="S16" s="155"/>
      <c r="T16" s="156"/>
    </row>
  </sheetData>
  <sheetProtection algorithmName="SHA-512" hashValue="efupMTag0IynOdK8GJiohWt5zKCKCSocdIFieHN40fP/mGonU2beCXNCTROYrjGt4MSIa1SXx9udI7BzQWe0sw==" saltValue="D3ZrfLWma03MfXpgsxZipA==" spinCount="100000" sheet="1" objects="1" scenarios="1"/>
  <mergeCells count="20">
    <mergeCell ref="B6:S6"/>
    <mergeCell ref="B7:S7"/>
    <mergeCell ref="B8:S8"/>
    <mergeCell ref="B9:S9"/>
    <mergeCell ref="K16:T16"/>
    <mergeCell ref="B2:T2"/>
    <mergeCell ref="B16:E16"/>
    <mergeCell ref="F13:J13"/>
    <mergeCell ref="F14:J14"/>
    <mergeCell ref="F15:J15"/>
    <mergeCell ref="F16:J16"/>
    <mergeCell ref="K13:T13"/>
    <mergeCell ref="K14:T14"/>
    <mergeCell ref="B10:S10"/>
    <mergeCell ref="B11:S11"/>
    <mergeCell ref="B13:E13"/>
    <mergeCell ref="B14:E14"/>
    <mergeCell ref="B15:E15"/>
    <mergeCell ref="K15:T15"/>
    <mergeCell ref="B5:S5"/>
  </mergeCells>
  <hyperlinks>
    <hyperlink ref="T7" location="'Заявка-оферта'!A1" display="Форма 1 «Заявка-оферта»" xr:uid="{B4459725-90CE-466F-9177-18F222926EAA}"/>
    <hyperlink ref="T8" location="'Анкета участника'!A1" display="Форма 2 «Анкета участника»" xr:uid="{73086B0E-CA88-465A-8367-DFBD534C4212}"/>
    <hyperlink ref="T9" location="'Персонал и Ресурсы'!A1" display="Форма 3 «Персонал и Ресурсы»" xr:uid="{B6B9E405-9DF0-43B0-BC71-7CAEBE42A2B5}"/>
    <hyperlink ref="T10" location="'Референс лист'!A1" display="Форма 4 «Рефернес лист»" xr:uid="{B56BC7D2-351F-4AA2-8D78-C8EA1856E71C}"/>
    <hyperlink ref="T11" location="'Аккредитация КА'!A1" display="Приложение №3 Аккредитация КА" xr:uid="{82EA3C90-D7F9-4D5B-81BB-C885429A6AE0}"/>
    <hyperlink ref="T6" location="'Заявка-оферта'!A1" display="Форма 1 «Заявка-оферта»" xr:uid="{F36F4BE4-AD15-4051-A4C0-91C73D49344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ECFD9-B262-48B6-8DFF-723DC779A433}">
  <sheetPr codeName="Лист2"/>
  <dimension ref="B1:AG24"/>
  <sheetViews>
    <sheetView showGridLines="0" zoomScaleNormal="100" zoomScaleSheetLayoutView="90" workbookViewId="0">
      <selection activeCell="Q12" sqref="Q12"/>
    </sheetView>
  </sheetViews>
  <sheetFormatPr defaultRowHeight="15" x14ac:dyDescent="0.25"/>
  <cols>
    <col min="1" max="1" width="3.28515625" style="2" customWidth="1"/>
    <col min="2" max="2" width="7.7109375" style="2" customWidth="1"/>
    <col min="3" max="3" width="17.7109375" style="2" customWidth="1"/>
    <col min="4" max="4" width="19.42578125" style="2" customWidth="1"/>
    <col min="5" max="6" width="17.7109375" style="2" customWidth="1"/>
    <col min="7" max="7" width="8.42578125" style="2" customWidth="1"/>
    <col min="8" max="8" width="33.5703125" style="2" customWidth="1"/>
    <col min="9" max="9" width="12.7109375" style="2" customWidth="1"/>
    <col min="10" max="10" width="14.5703125" style="2" customWidth="1"/>
    <col min="11" max="24" width="7.7109375" style="2" customWidth="1"/>
    <col min="25" max="25" width="6.5703125" style="2" customWidth="1"/>
    <col min="26" max="16384" width="9.140625" style="2"/>
  </cols>
  <sheetData>
    <row r="1" spans="2:33" ht="32.25" customHeight="1" thickBot="1" x14ac:dyDescent="0.3">
      <c r="B1" s="188" t="s">
        <v>33</v>
      </c>
      <c r="C1" s="189"/>
      <c r="D1" s="189"/>
      <c r="E1" s="189"/>
      <c r="F1" s="189"/>
      <c r="G1" s="189"/>
      <c r="H1" s="189"/>
      <c r="I1" s="189"/>
      <c r="J1" s="189"/>
      <c r="K1" s="189"/>
      <c r="L1" s="190"/>
      <c r="M1" s="16"/>
      <c r="N1" s="16"/>
      <c r="O1" s="16"/>
      <c r="P1" s="16"/>
      <c r="Q1" s="16"/>
      <c r="R1" s="16"/>
      <c r="S1" s="16"/>
      <c r="T1" s="16"/>
      <c r="U1" s="16"/>
      <c r="V1" s="17"/>
      <c r="W1" s="17"/>
      <c r="X1" s="17"/>
      <c r="Y1" s="17"/>
      <c r="Z1" s="17"/>
      <c r="AA1" s="17"/>
      <c r="AB1" s="17"/>
      <c r="AC1" s="17"/>
      <c r="AD1" s="17"/>
    </row>
    <row r="2" spans="2:33" ht="15.75" thickBot="1" x14ac:dyDescent="0.3">
      <c r="B2" s="193" t="s">
        <v>156</v>
      </c>
      <c r="C2" s="194"/>
      <c r="D2" s="194"/>
      <c r="E2" s="194"/>
      <c r="F2" s="194"/>
      <c r="G2" s="194"/>
      <c r="H2" s="194"/>
      <c r="I2" s="194"/>
      <c r="J2" s="194"/>
      <c r="K2" s="194"/>
      <c r="L2" s="195"/>
      <c r="M2" s="16"/>
      <c r="N2" s="16"/>
      <c r="O2" s="16"/>
      <c r="P2" s="16"/>
      <c r="Q2" s="16"/>
      <c r="R2" s="16"/>
      <c r="S2" s="16"/>
      <c r="T2" s="16"/>
      <c r="U2" s="16"/>
      <c r="V2" s="17"/>
      <c r="W2" s="17"/>
      <c r="X2" s="17"/>
      <c r="Y2" s="17"/>
      <c r="Z2" s="17"/>
      <c r="AA2" s="17"/>
      <c r="AB2" s="17"/>
      <c r="AC2" s="17"/>
      <c r="AD2" s="17"/>
    </row>
    <row r="3" spans="2:33" ht="15.75" thickBot="1" x14ac:dyDescent="0.3">
      <c r="B3" s="18"/>
      <c r="C3" s="1"/>
      <c r="D3" s="1"/>
      <c r="E3" s="1"/>
      <c r="F3" s="1"/>
      <c r="G3" s="1"/>
      <c r="H3" s="1"/>
      <c r="I3" s="1"/>
      <c r="J3" s="1"/>
      <c r="K3" s="1"/>
      <c r="L3" s="19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G3" s="2" t="s">
        <v>23</v>
      </c>
    </row>
    <row r="4" spans="2:33" x14ac:dyDescent="0.25">
      <c r="B4" s="18"/>
      <c r="C4" s="6"/>
      <c r="D4" s="8"/>
      <c r="E4" s="8"/>
      <c r="F4" s="8"/>
      <c r="G4" s="8"/>
      <c r="H4" s="8"/>
      <c r="I4" s="8"/>
      <c r="J4" s="8"/>
      <c r="K4" s="9"/>
      <c r="L4" s="1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G4" s="2" t="s">
        <v>24</v>
      </c>
    </row>
    <row r="5" spans="2:33" ht="15.75" customHeight="1" thickBot="1" x14ac:dyDescent="0.3">
      <c r="B5" s="20"/>
      <c r="C5" s="10" t="s">
        <v>1</v>
      </c>
      <c r="D5" s="88"/>
      <c r="E5" s="11" t="s">
        <v>2</v>
      </c>
      <c r="F5" s="88"/>
      <c r="G5" s="197" t="s">
        <v>3</v>
      </c>
      <c r="H5" s="197"/>
      <c r="I5" s="191"/>
      <c r="J5" s="191"/>
      <c r="K5" s="192"/>
      <c r="L5" s="21"/>
    </row>
    <row r="6" spans="2:33" x14ac:dyDescent="0.25">
      <c r="B6" s="20"/>
      <c r="D6" s="7"/>
      <c r="F6" s="7"/>
      <c r="G6" s="7"/>
      <c r="L6" s="21"/>
    </row>
    <row r="7" spans="2:33" ht="15.75" thickBot="1" x14ac:dyDescent="0.3">
      <c r="B7" s="20"/>
      <c r="L7" s="21"/>
    </row>
    <row r="8" spans="2:33" ht="30.75" thickBot="1" x14ac:dyDescent="0.3">
      <c r="B8" s="20"/>
      <c r="E8" s="4" t="s">
        <v>7</v>
      </c>
      <c r="F8" s="5" t="s">
        <v>8</v>
      </c>
      <c r="G8" s="14"/>
      <c r="H8" s="22" t="s">
        <v>9</v>
      </c>
      <c r="I8" s="23" t="s">
        <v>21</v>
      </c>
      <c r="J8" s="24"/>
      <c r="K8" s="24"/>
      <c r="L8" s="21"/>
      <c r="V8" s="12"/>
    </row>
    <row r="9" spans="2:33" ht="24.95" customHeight="1" x14ac:dyDescent="0.25">
      <c r="B9" s="20"/>
      <c r="C9" s="186" t="s">
        <v>6</v>
      </c>
      <c r="D9" s="187"/>
      <c r="E9" s="33">
        <f>E10+E11</f>
        <v>0</v>
      </c>
      <c r="F9" s="34">
        <f>F10+F11</f>
        <v>0</v>
      </c>
      <c r="G9" s="15"/>
      <c r="H9" s="196" t="s">
        <v>10</v>
      </c>
      <c r="I9" s="35">
        <f>I10+I11</f>
        <v>2111111.1100000003</v>
      </c>
      <c r="J9" s="35">
        <f>J10+J11</f>
        <v>2533333.3319999999</v>
      </c>
      <c r="K9" s="25"/>
      <c r="L9" s="21"/>
    </row>
    <row r="10" spans="2:33" ht="24.95" customHeight="1" x14ac:dyDescent="0.25">
      <c r="B10" s="20"/>
      <c r="C10" s="183" t="s">
        <v>4</v>
      </c>
      <c r="D10" s="184"/>
      <c r="E10" s="84"/>
      <c r="F10" s="85"/>
      <c r="G10" s="14"/>
      <c r="H10" s="196"/>
      <c r="I10" s="35">
        <v>1111111.1200000001</v>
      </c>
      <c r="J10" s="35">
        <f>I10*1.2</f>
        <v>1333333.344</v>
      </c>
      <c r="K10" s="25"/>
      <c r="L10" s="21"/>
    </row>
    <row r="11" spans="2:33" ht="24.95" customHeight="1" thickBot="1" x14ac:dyDescent="0.3">
      <c r="B11" s="20"/>
      <c r="C11" s="181" t="s">
        <v>5</v>
      </c>
      <c r="D11" s="182"/>
      <c r="E11" s="86"/>
      <c r="F11" s="87"/>
      <c r="G11" s="14"/>
      <c r="H11" s="196"/>
      <c r="I11" s="35">
        <v>999999.99</v>
      </c>
      <c r="J11" s="35">
        <f>I11*1.2</f>
        <v>1199999.9879999999</v>
      </c>
      <c r="K11" s="25"/>
      <c r="L11" s="21"/>
    </row>
    <row r="12" spans="2:33" x14ac:dyDescent="0.25">
      <c r="B12" s="20"/>
      <c r="C12" s="179" t="s">
        <v>261</v>
      </c>
      <c r="D12" s="180"/>
      <c r="E12" s="180"/>
      <c r="F12" s="180"/>
      <c r="I12" s="24"/>
      <c r="J12" s="24"/>
      <c r="K12" s="24"/>
      <c r="L12" s="21"/>
    </row>
    <row r="13" spans="2:33" ht="15.75" thickBot="1" x14ac:dyDescent="0.3">
      <c r="B13" s="20"/>
      <c r="C13" s="185"/>
      <c r="D13" s="185"/>
      <c r="E13" s="185"/>
      <c r="H13" s="26" t="s">
        <v>20</v>
      </c>
      <c r="I13" s="23" t="s">
        <v>21</v>
      </c>
      <c r="J13" s="24"/>
      <c r="K13" s="24"/>
      <c r="L13" s="21"/>
    </row>
    <row r="14" spans="2:33" ht="28.5" customHeight="1" x14ac:dyDescent="0.25">
      <c r="B14" s="20"/>
      <c r="C14" s="186" t="s">
        <v>13</v>
      </c>
      <c r="D14" s="187"/>
      <c r="E14" s="187"/>
      <c r="F14" s="78"/>
      <c r="G14" s="2" t="s">
        <v>22</v>
      </c>
      <c r="H14" s="27" t="s">
        <v>26</v>
      </c>
      <c r="I14" s="25">
        <v>0</v>
      </c>
      <c r="J14" s="24"/>
      <c r="K14" s="24"/>
      <c r="L14" s="21"/>
    </row>
    <row r="15" spans="2:33" ht="28.5" customHeight="1" x14ac:dyDescent="0.25">
      <c r="B15" s="20"/>
      <c r="C15" s="183" t="s">
        <v>14</v>
      </c>
      <c r="D15" s="184"/>
      <c r="E15" s="184"/>
      <c r="F15" s="79"/>
      <c r="G15" s="2" t="s">
        <v>22</v>
      </c>
      <c r="H15" s="27" t="s">
        <v>26</v>
      </c>
      <c r="I15" s="25">
        <v>20</v>
      </c>
      <c r="J15" s="24"/>
      <c r="K15" s="24"/>
      <c r="L15" s="21"/>
    </row>
    <row r="16" spans="2:33" ht="28.5" customHeight="1" x14ac:dyDescent="0.25">
      <c r="B16" s="20"/>
      <c r="C16" s="183" t="s">
        <v>19</v>
      </c>
      <c r="D16" s="184"/>
      <c r="E16" s="184"/>
      <c r="F16" s="79"/>
      <c r="G16" s="83" t="s">
        <v>24</v>
      </c>
      <c r="H16" s="27" t="s">
        <v>30</v>
      </c>
      <c r="I16" s="25">
        <v>60</v>
      </c>
      <c r="J16" s="28" t="s">
        <v>25</v>
      </c>
      <c r="K16" s="28"/>
      <c r="L16" s="21"/>
    </row>
    <row r="17" spans="2:21" ht="28.5" customHeight="1" x14ac:dyDescent="0.25">
      <c r="B17" s="20"/>
      <c r="C17" s="183" t="s">
        <v>15</v>
      </c>
      <c r="D17" s="184"/>
      <c r="E17" s="184"/>
      <c r="F17" s="79"/>
      <c r="G17" s="83" t="s">
        <v>24</v>
      </c>
      <c r="H17" s="27" t="s">
        <v>31</v>
      </c>
      <c r="I17" s="25">
        <v>90</v>
      </c>
      <c r="J17" s="28" t="s">
        <v>25</v>
      </c>
      <c r="K17" s="28"/>
      <c r="L17" s="29"/>
      <c r="M17" s="13"/>
      <c r="N17" s="13"/>
      <c r="O17" s="13"/>
      <c r="P17" s="13"/>
      <c r="Q17" s="13"/>
      <c r="R17" s="13"/>
      <c r="S17" s="13"/>
      <c r="T17" s="13"/>
      <c r="U17" s="13"/>
    </row>
    <row r="18" spans="2:21" ht="28.5" customHeight="1" x14ac:dyDescent="0.25">
      <c r="B18" s="20"/>
      <c r="C18" s="183" t="s">
        <v>16</v>
      </c>
      <c r="D18" s="184"/>
      <c r="E18" s="184"/>
      <c r="F18" s="80"/>
      <c r="H18" s="2" t="s">
        <v>27</v>
      </c>
      <c r="I18" s="30">
        <v>45292</v>
      </c>
      <c r="J18" s="24"/>
      <c r="K18" s="24"/>
      <c r="L18" s="29"/>
      <c r="M18" s="13"/>
      <c r="N18" s="13"/>
      <c r="O18" s="13"/>
      <c r="P18" s="13"/>
      <c r="Q18" s="13"/>
      <c r="R18" s="13"/>
      <c r="S18" s="13"/>
      <c r="T18" s="13"/>
      <c r="U18" s="13"/>
    </row>
    <row r="19" spans="2:21" ht="28.5" customHeight="1" x14ac:dyDescent="0.25">
      <c r="B19" s="20"/>
      <c r="C19" s="183" t="s">
        <v>17</v>
      </c>
      <c r="D19" s="184"/>
      <c r="E19" s="184"/>
      <c r="F19" s="80"/>
      <c r="H19" s="2" t="s">
        <v>28</v>
      </c>
      <c r="I19" s="30">
        <v>45638</v>
      </c>
      <c r="J19" s="24"/>
      <c r="K19" s="24"/>
      <c r="L19" s="29"/>
      <c r="M19" s="13"/>
      <c r="N19" s="13"/>
      <c r="O19" s="13"/>
      <c r="P19" s="13"/>
      <c r="Q19" s="13"/>
      <c r="R19" s="13"/>
      <c r="S19" s="13"/>
      <c r="T19" s="13"/>
      <c r="U19" s="13"/>
    </row>
    <row r="20" spans="2:21" ht="28.5" customHeight="1" x14ac:dyDescent="0.25">
      <c r="B20" s="20"/>
      <c r="C20" s="183" t="s">
        <v>18</v>
      </c>
      <c r="D20" s="184"/>
      <c r="E20" s="184"/>
      <c r="F20" s="81"/>
      <c r="G20" s="2" t="s">
        <v>29</v>
      </c>
      <c r="H20" s="27" t="s">
        <v>30</v>
      </c>
      <c r="I20" s="31">
        <v>5</v>
      </c>
      <c r="J20" s="24"/>
      <c r="K20" s="24"/>
      <c r="L20" s="29"/>
      <c r="M20" s="13"/>
      <c r="N20" s="13"/>
      <c r="O20" s="13"/>
      <c r="P20" s="13"/>
      <c r="Q20" s="13"/>
      <c r="R20" s="13"/>
      <c r="S20" s="13"/>
      <c r="T20" s="13"/>
      <c r="U20" s="13"/>
    </row>
    <row r="21" spans="2:21" ht="28.5" customHeight="1" x14ac:dyDescent="0.25">
      <c r="B21" s="20"/>
      <c r="C21" s="183" t="s">
        <v>11</v>
      </c>
      <c r="D21" s="184"/>
      <c r="E21" s="184"/>
      <c r="F21" s="81"/>
      <c r="G21" s="2" t="s">
        <v>29</v>
      </c>
      <c r="H21" s="27" t="s">
        <v>30</v>
      </c>
      <c r="I21" s="31">
        <v>5</v>
      </c>
      <c r="J21" s="24"/>
      <c r="K21" s="24"/>
      <c r="L21" s="29"/>
      <c r="M21" s="13"/>
      <c r="N21" s="13"/>
      <c r="O21" s="13"/>
      <c r="P21" s="13"/>
      <c r="Q21" s="13"/>
      <c r="R21" s="13"/>
      <c r="S21" s="13"/>
      <c r="T21" s="13"/>
      <c r="U21" s="13"/>
    </row>
    <row r="22" spans="2:21" ht="28.5" customHeight="1" thickBot="1" x14ac:dyDescent="0.3">
      <c r="B22" s="20"/>
      <c r="C22" s="181" t="s">
        <v>12</v>
      </c>
      <c r="D22" s="182"/>
      <c r="E22" s="182"/>
      <c r="F22" s="82"/>
      <c r="G22" s="2" t="s">
        <v>32</v>
      </c>
      <c r="I22" s="31">
        <v>12</v>
      </c>
      <c r="J22" s="28"/>
      <c r="K22" s="28"/>
      <c r="L22" s="29"/>
      <c r="M22" s="13"/>
      <c r="N22" s="13"/>
      <c r="O22" s="13"/>
      <c r="P22" s="13"/>
      <c r="Q22" s="13"/>
      <c r="R22" s="13"/>
      <c r="S22" s="13"/>
      <c r="T22" s="13"/>
      <c r="U22" s="13"/>
    </row>
    <row r="23" spans="2:21" x14ac:dyDescent="0.25">
      <c r="B23" s="20"/>
      <c r="L23" s="21"/>
    </row>
    <row r="24" spans="2:21" ht="15.75" thickBot="1" x14ac:dyDescent="0.3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32"/>
    </row>
  </sheetData>
  <sheetProtection algorithmName="SHA-512" hashValue="qDobwyvxR9nz3tyxltHUIG8qZ5SMuK1vKe1PrMJWgk4iYrGiai0V9iSXQ8k1sN0m/wADZZsGMUVLyUaI0WGPxQ==" saltValue="jZivt30cWEBVM6Ky/SBYdg==" spinCount="100000" sheet="1" objects="1" scenarios="1"/>
  <mergeCells count="19">
    <mergeCell ref="B1:L1"/>
    <mergeCell ref="I5:K5"/>
    <mergeCell ref="B2:L2"/>
    <mergeCell ref="C10:D10"/>
    <mergeCell ref="C11:D11"/>
    <mergeCell ref="C9:D9"/>
    <mergeCell ref="H9:H11"/>
    <mergeCell ref="G5:H5"/>
    <mergeCell ref="C12:F12"/>
    <mergeCell ref="C22:E22"/>
    <mergeCell ref="C19:E19"/>
    <mergeCell ref="C20:E20"/>
    <mergeCell ref="C21:E21"/>
    <mergeCell ref="C13:E13"/>
    <mergeCell ref="C14:E14"/>
    <mergeCell ref="C15:E15"/>
    <mergeCell ref="C16:E16"/>
    <mergeCell ref="C17:E17"/>
    <mergeCell ref="C18:E18"/>
  </mergeCells>
  <dataValidations count="1">
    <dataValidation type="list" allowBlank="1" showInputMessage="1" showErrorMessage="1" sqref="G16:G17" xr:uid="{85C2ACA2-C289-4665-B66B-1468E09AADB4}">
      <formula1>$AG$3:$AG$4</formula1>
    </dataValidation>
  </dataValidations>
  <pageMargins left="0.7" right="0.7" top="0.75" bottom="0.75" header="0.3" footer="0.3"/>
  <pageSetup paperSize="9" scale="51" orientation="portrait" r:id="rId1"/>
  <colBreaks count="1" manualBreakCount="1">
    <brk id="12" max="22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20779-2AA9-4ADC-93D9-94A6C1B0CA43}">
  <sheetPr codeName="Лист3"/>
  <dimension ref="A1:Y31"/>
  <sheetViews>
    <sheetView tabSelected="1" zoomScaleNormal="100" workbookViewId="0">
      <selection activeCell="B10" sqref="B10"/>
    </sheetView>
  </sheetViews>
  <sheetFormatPr defaultRowHeight="15" x14ac:dyDescent="0.25"/>
  <cols>
    <col min="1" max="3" width="45.7109375" customWidth="1"/>
    <col min="5" max="22" width="9.140625" customWidth="1"/>
    <col min="23" max="23" width="6.5703125" customWidth="1"/>
    <col min="24" max="24" width="9.140625" customWidth="1"/>
    <col min="25" max="25" width="9.140625" hidden="1" customWidth="1"/>
  </cols>
  <sheetData>
    <row r="1" spans="1:25" ht="31.5" customHeight="1" thickBot="1" x14ac:dyDescent="0.3">
      <c r="A1" s="198" t="s">
        <v>0</v>
      </c>
      <c r="B1" s="199"/>
      <c r="C1" s="199"/>
      <c r="Y1" t="s">
        <v>175</v>
      </c>
    </row>
    <row r="2" spans="1:25" ht="15.75" thickBot="1" x14ac:dyDescent="0.3">
      <c r="A2" s="200" t="s">
        <v>157</v>
      </c>
      <c r="B2" s="201"/>
      <c r="C2" s="201"/>
      <c r="Y2" t="s">
        <v>228</v>
      </c>
    </row>
    <row r="3" spans="1:25" ht="15" customHeight="1" x14ac:dyDescent="0.25">
      <c r="A3" s="93" t="s">
        <v>174</v>
      </c>
      <c r="B3" s="97" t="s">
        <v>175</v>
      </c>
      <c r="C3" s="98" t="s">
        <v>176</v>
      </c>
      <c r="Y3" t="s">
        <v>229</v>
      </c>
    </row>
    <row r="4" spans="1:25" ht="15" customHeight="1" x14ac:dyDescent="0.25">
      <c r="A4" s="91" t="s">
        <v>177</v>
      </c>
      <c r="B4" s="94" t="s">
        <v>178</v>
      </c>
      <c r="C4" s="99" t="s">
        <v>179</v>
      </c>
      <c r="Y4" t="s">
        <v>230</v>
      </c>
    </row>
    <row r="5" spans="1:25" ht="15" customHeight="1" x14ac:dyDescent="0.25">
      <c r="A5" s="91" t="s">
        <v>180</v>
      </c>
      <c r="B5" s="94" t="s">
        <v>181</v>
      </c>
      <c r="C5" s="99" t="s">
        <v>182</v>
      </c>
      <c r="Y5" t="s">
        <v>108</v>
      </c>
    </row>
    <row r="6" spans="1:25" ht="15" customHeight="1" x14ac:dyDescent="0.25">
      <c r="A6" s="91" t="s">
        <v>183</v>
      </c>
      <c r="B6" s="102" t="s">
        <v>184</v>
      </c>
      <c r="C6" s="99" t="s">
        <v>185</v>
      </c>
      <c r="Y6" t="s">
        <v>249</v>
      </c>
    </row>
    <row r="7" spans="1:25" ht="15" customHeight="1" x14ac:dyDescent="0.25">
      <c r="A7" s="91" t="s">
        <v>186</v>
      </c>
      <c r="B7" s="102" t="s">
        <v>187</v>
      </c>
      <c r="C7" s="99" t="s">
        <v>188</v>
      </c>
      <c r="Y7" t="s">
        <v>250</v>
      </c>
    </row>
    <row r="8" spans="1:25" ht="15" customHeight="1" x14ac:dyDescent="0.25">
      <c r="A8" s="91" t="s">
        <v>189</v>
      </c>
      <c r="B8" s="102">
        <v>1234567891234</v>
      </c>
      <c r="C8" s="99" t="s">
        <v>190</v>
      </c>
    </row>
    <row r="9" spans="1:25" ht="15" customHeight="1" thickBot="1" x14ac:dyDescent="0.3">
      <c r="A9" s="92" t="s">
        <v>191</v>
      </c>
      <c r="B9" s="101">
        <v>12345678</v>
      </c>
      <c r="C9" s="100" t="s">
        <v>192</v>
      </c>
      <c r="Y9" t="s">
        <v>222</v>
      </c>
    </row>
    <row r="10" spans="1:25" ht="15" customHeight="1" thickBot="1" x14ac:dyDescent="0.3">
      <c r="A10" s="89" t="s">
        <v>193</v>
      </c>
      <c r="B10" s="90" t="s">
        <v>249</v>
      </c>
      <c r="C10" s="95" t="s">
        <v>176</v>
      </c>
      <c r="Y10" t="s">
        <v>231</v>
      </c>
    </row>
    <row r="11" spans="1:25" ht="15" customHeight="1" x14ac:dyDescent="0.25">
      <c r="A11" s="93" t="s">
        <v>194</v>
      </c>
      <c r="B11" s="97">
        <v>123456</v>
      </c>
      <c r="C11" s="98" t="s">
        <v>195</v>
      </c>
      <c r="Y11" t="s">
        <v>232</v>
      </c>
    </row>
    <row r="12" spans="1:25" ht="15" customHeight="1" x14ac:dyDescent="0.25">
      <c r="A12" s="91" t="s">
        <v>196</v>
      </c>
      <c r="B12" s="94" t="s">
        <v>197</v>
      </c>
      <c r="C12" s="99" t="s">
        <v>242</v>
      </c>
      <c r="Y12" t="s">
        <v>233</v>
      </c>
    </row>
    <row r="13" spans="1:25" ht="15" customHeight="1" x14ac:dyDescent="0.25">
      <c r="A13" s="91" t="s">
        <v>198</v>
      </c>
      <c r="B13" s="94" t="s">
        <v>197</v>
      </c>
      <c r="C13" s="99" t="s">
        <v>242</v>
      </c>
    </row>
    <row r="14" spans="1:25" ht="15" customHeight="1" thickBot="1" x14ac:dyDescent="0.3">
      <c r="A14" s="92" t="s">
        <v>199</v>
      </c>
      <c r="B14" s="96" t="s">
        <v>197</v>
      </c>
      <c r="C14" s="100" t="s">
        <v>242</v>
      </c>
    </row>
    <row r="15" spans="1:25" ht="15" customHeight="1" x14ac:dyDescent="0.25">
      <c r="A15" s="93" t="s">
        <v>200</v>
      </c>
      <c r="B15" s="97" t="s">
        <v>201</v>
      </c>
      <c r="C15" s="98" t="s">
        <v>202</v>
      </c>
    </row>
    <row r="16" spans="1:25" ht="15" customHeight="1" x14ac:dyDescent="0.25">
      <c r="A16" s="91" t="s">
        <v>203</v>
      </c>
      <c r="B16" s="94" t="s">
        <v>204</v>
      </c>
      <c r="C16" s="99" t="s">
        <v>205</v>
      </c>
    </row>
    <row r="17" spans="1:3" ht="15" customHeight="1" x14ac:dyDescent="0.25">
      <c r="A17" s="91" t="s">
        <v>206</v>
      </c>
      <c r="B17" s="94" t="s">
        <v>207</v>
      </c>
      <c r="C17" s="99" t="s">
        <v>208</v>
      </c>
    </row>
    <row r="18" spans="1:3" ht="15" customHeight="1" x14ac:dyDescent="0.25">
      <c r="A18" s="91" t="s">
        <v>209</v>
      </c>
      <c r="B18" s="94" t="s">
        <v>210</v>
      </c>
      <c r="C18" s="99" t="s">
        <v>208</v>
      </c>
    </row>
    <row r="19" spans="1:3" ht="15" customHeight="1" x14ac:dyDescent="0.25">
      <c r="A19" s="91" t="s">
        <v>211</v>
      </c>
      <c r="B19" s="94" t="s">
        <v>212</v>
      </c>
      <c r="C19" s="99" t="s">
        <v>208</v>
      </c>
    </row>
    <row r="20" spans="1:3" ht="15" customHeight="1" x14ac:dyDescent="0.25">
      <c r="A20" s="91" t="s">
        <v>213</v>
      </c>
      <c r="B20" s="94" t="s">
        <v>214</v>
      </c>
      <c r="C20" s="99" t="s">
        <v>208</v>
      </c>
    </row>
    <row r="21" spans="1:3" ht="15" customHeight="1" x14ac:dyDescent="0.25">
      <c r="A21" s="91" t="s">
        <v>215</v>
      </c>
      <c r="B21" s="94" t="s">
        <v>216</v>
      </c>
      <c r="C21" s="99" t="s">
        <v>205</v>
      </c>
    </row>
    <row r="22" spans="1:3" ht="15" customHeight="1" thickBot="1" x14ac:dyDescent="0.3">
      <c r="A22" s="92" t="s">
        <v>217</v>
      </c>
      <c r="B22" s="96" t="s">
        <v>218</v>
      </c>
      <c r="C22" s="100"/>
    </row>
    <row r="23" spans="1:3" ht="15" customHeight="1" thickBot="1" x14ac:dyDescent="0.3">
      <c r="A23" s="89" t="s">
        <v>219</v>
      </c>
      <c r="B23" s="90" t="s">
        <v>220</v>
      </c>
      <c r="C23" s="95"/>
    </row>
    <row r="24" spans="1:3" ht="15" customHeight="1" x14ac:dyDescent="0.25">
      <c r="A24" s="93" t="s">
        <v>227</v>
      </c>
      <c r="B24" s="97" t="s">
        <v>187</v>
      </c>
      <c r="C24" s="98" t="s">
        <v>234</v>
      </c>
    </row>
    <row r="25" spans="1:3" ht="15" customHeight="1" x14ac:dyDescent="0.25">
      <c r="A25" s="91" t="s">
        <v>221</v>
      </c>
      <c r="B25" s="94" t="s">
        <v>222</v>
      </c>
      <c r="C25" s="99"/>
    </row>
    <row r="26" spans="1:3" ht="15" customHeight="1" x14ac:dyDescent="0.25">
      <c r="A26" s="91" t="s">
        <v>223</v>
      </c>
      <c r="B26" s="94" t="s">
        <v>224</v>
      </c>
      <c r="C26" s="99" t="s">
        <v>176</v>
      </c>
    </row>
    <row r="27" spans="1:3" ht="15" customHeight="1" x14ac:dyDescent="0.25">
      <c r="A27" s="91" t="s">
        <v>225</v>
      </c>
      <c r="B27" s="94" t="s">
        <v>236</v>
      </c>
      <c r="C27" s="99" t="s">
        <v>235</v>
      </c>
    </row>
    <row r="28" spans="1:3" ht="15" customHeight="1" thickBot="1" x14ac:dyDescent="0.3">
      <c r="A28" s="92" t="s">
        <v>226</v>
      </c>
      <c r="B28" s="96" t="s">
        <v>236</v>
      </c>
      <c r="C28" s="100"/>
    </row>
    <row r="29" spans="1:3" ht="15" customHeight="1" thickBot="1" x14ac:dyDescent="0.3">
      <c r="A29" s="89" t="s">
        <v>237</v>
      </c>
      <c r="B29" s="90" t="s">
        <v>239</v>
      </c>
      <c r="C29" s="95" t="s">
        <v>238</v>
      </c>
    </row>
    <row r="30" spans="1:3" ht="45.75" thickBot="1" x14ac:dyDescent="0.3">
      <c r="A30" s="89" t="s">
        <v>247</v>
      </c>
      <c r="B30" s="90" t="s">
        <v>251</v>
      </c>
      <c r="C30" s="95" t="s">
        <v>248</v>
      </c>
    </row>
    <row r="31" spans="1:3" ht="15.75" thickBot="1" x14ac:dyDescent="0.3">
      <c r="A31" s="89" t="s">
        <v>246</v>
      </c>
      <c r="B31" s="104">
        <f>'Заявка-Оферта'!F9</f>
        <v>0</v>
      </c>
      <c r="C31" s="103"/>
    </row>
  </sheetData>
  <sheetProtection algorithmName="SHA-512" hashValue="97VGT/YliP0MGOc3trl5W8ZeyF4HDqgq5zn/goIA90QrCirncSS/rQrfjYcU3CRf6mTXPFi/E8Rz6Z1EvkHNoA==" saltValue="5Du9auIzzIR99tQOpfFsYw==" spinCount="100000" sheet="1" objects="1" scenarios="1"/>
  <mergeCells count="2">
    <mergeCell ref="A1:C1"/>
    <mergeCell ref="A2:C2"/>
  </mergeCells>
  <dataValidations count="3">
    <dataValidation type="list" allowBlank="1" showInputMessage="1" showErrorMessage="1" sqref="B3" xr:uid="{06E71C22-B655-4381-99F7-047EF8A0434A}">
      <formula1>$Y$1:$Y$4</formula1>
    </dataValidation>
    <dataValidation type="list" allowBlank="1" showInputMessage="1" showErrorMessage="1" promptTitle="Выбрать из списка" sqref="B25" xr:uid="{63E43A51-75C9-4077-B502-9BCF202E4746}">
      <formula1>$Y$9:$Y$12</formula1>
    </dataValidation>
    <dataValidation type="list" allowBlank="1" showInputMessage="1" showErrorMessage="1" sqref="B10" xr:uid="{C83F2A20-E1B7-45D0-9E32-8F0F910D17B7}">
      <formula1>$Y$5:$Y$7</formula1>
    </dataValidation>
  </dataValidation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6BA67-CA6D-49C5-8C2B-0A724BBDB2F9}">
  <sheetPr codeName="Лист4"/>
  <dimension ref="B1:J29"/>
  <sheetViews>
    <sheetView zoomScaleNormal="100" zoomScaleSheetLayoutView="80" workbookViewId="0">
      <selection activeCell="H6" sqref="H6"/>
    </sheetView>
  </sheetViews>
  <sheetFormatPr defaultRowHeight="15" x14ac:dyDescent="0.25"/>
  <cols>
    <col min="1" max="1" width="3.7109375" customWidth="1"/>
    <col min="2" max="2" width="4.28515625" customWidth="1"/>
    <col min="3" max="3" width="29" customWidth="1"/>
    <col min="4" max="4" width="28.28515625" customWidth="1"/>
    <col min="5" max="5" width="11.5703125" customWidth="1"/>
    <col min="6" max="6" width="26.7109375" customWidth="1"/>
    <col min="7" max="7" width="28.5703125" customWidth="1"/>
    <col min="8" max="8" width="43.42578125" customWidth="1"/>
    <col min="10" max="10" width="36.85546875" customWidth="1"/>
  </cols>
  <sheetData>
    <row r="1" spans="2:10" ht="30.75" customHeight="1" thickBot="1" x14ac:dyDescent="0.3">
      <c r="B1" s="202" t="s">
        <v>0</v>
      </c>
      <c r="C1" s="203"/>
      <c r="D1" s="203"/>
      <c r="E1" s="203"/>
      <c r="F1" s="203"/>
      <c r="G1" s="203"/>
      <c r="H1" s="204"/>
    </row>
    <row r="2" spans="2:10" ht="18" customHeight="1" thickBot="1" x14ac:dyDescent="0.3">
      <c r="B2" s="193" t="s">
        <v>158</v>
      </c>
      <c r="C2" s="220"/>
      <c r="D2" s="220"/>
      <c r="E2" s="220"/>
      <c r="F2" s="220"/>
      <c r="G2" s="220"/>
      <c r="H2" s="221"/>
    </row>
    <row r="3" spans="2:10" ht="15.75" thickBot="1" x14ac:dyDescent="0.3"/>
    <row r="4" spans="2:10" ht="35.25" customHeight="1" thickBot="1" x14ac:dyDescent="0.3">
      <c r="B4" s="205" t="s">
        <v>69</v>
      </c>
      <c r="C4" s="206"/>
      <c r="D4" s="206"/>
      <c r="E4" s="206"/>
      <c r="F4" s="206"/>
      <c r="G4" s="206"/>
      <c r="H4" s="207"/>
    </row>
    <row r="5" spans="2:10" ht="16.5" thickBot="1" x14ac:dyDescent="0.3">
      <c r="B5" s="109"/>
      <c r="C5" s="109"/>
      <c r="D5" s="109"/>
      <c r="E5" s="109"/>
      <c r="F5" s="109"/>
      <c r="G5" s="109"/>
      <c r="H5" s="109"/>
    </row>
    <row r="6" spans="2:10" ht="35.25" customHeight="1" thickBot="1" x14ac:dyDescent="0.3">
      <c r="B6" s="225" t="s">
        <v>259</v>
      </c>
      <c r="C6" s="226"/>
      <c r="D6" s="154"/>
      <c r="E6" s="131"/>
      <c r="F6" s="225" t="s">
        <v>260</v>
      </c>
      <c r="G6" s="226"/>
      <c r="H6" s="154"/>
    </row>
    <row r="7" spans="2:10" ht="15.75" thickBot="1" x14ac:dyDescent="0.3"/>
    <row r="8" spans="2:10" s="49" customFormat="1" ht="33" customHeight="1" thickBot="1" x14ac:dyDescent="0.3">
      <c r="B8" s="208" t="s">
        <v>34</v>
      </c>
      <c r="C8" s="209"/>
      <c r="D8" s="209"/>
      <c r="E8" s="209"/>
      <c r="F8" s="209"/>
      <c r="G8" s="209"/>
      <c r="H8" s="210"/>
    </row>
    <row r="9" spans="2:10" ht="30" customHeight="1" x14ac:dyDescent="0.25">
      <c r="B9" s="40" t="s">
        <v>35</v>
      </c>
      <c r="C9" s="41" t="s">
        <v>36</v>
      </c>
      <c r="D9" s="41" t="s">
        <v>37</v>
      </c>
      <c r="E9" s="42" t="s">
        <v>48</v>
      </c>
      <c r="F9" s="41" t="s">
        <v>38</v>
      </c>
      <c r="G9" s="41" t="s">
        <v>39</v>
      </c>
      <c r="H9" s="43" t="s">
        <v>258</v>
      </c>
    </row>
    <row r="10" spans="2:10" s="123" customFormat="1" ht="30" customHeight="1" x14ac:dyDescent="0.25">
      <c r="B10" s="132" t="s">
        <v>52</v>
      </c>
      <c r="C10" s="133" t="s">
        <v>45</v>
      </c>
      <c r="D10" s="134" t="s">
        <v>44</v>
      </c>
      <c r="E10" s="135">
        <v>20522</v>
      </c>
      <c r="F10" s="134" t="s">
        <v>46</v>
      </c>
      <c r="G10" s="134" t="s">
        <v>47</v>
      </c>
      <c r="H10" s="136"/>
      <c r="I10" s="218" t="s">
        <v>72</v>
      </c>
      <c r="J10" s="219"/>
    </row>
    <row r="11" spans="2:10" s="123" customFormat="1" ht="30" customHeight="1" x14ac:dyDescent="0.25">
      <c r="B11" s="132" t="s">
        <v>53</v>
      </c>
      <c r="C11" s="133"/>
      <c r="D11" s="134"/>
      <c r="E11" s="134"/>
      <c r="F11" s="134"/>
      <c r="G11" s="134"/>
      <c r="H11" s="136"/>
      <c r="I11" s="218"/>
      <c r="J11" s="219"/>
    </row>
    <row r="12" spans="2:10" s="123" customFormat="1" ht="30" customHeight="1" x14ac:dyDescent="0.25">
      <c r="B12" s="132" t="s">
        <v>54</v>
      </c>
      <c r="C12" s="133"/>
      <c r="D12" s="134"/>
      <c r="E12" s="134"/>
      <c r="F12" s="134"/>
      <c r="G12" s="134"/>
      <c r="H12" s="136"/>
      <c r="I12" s="218"/>
      <c r="J12" s="219"/>
    </row>
    <row r="13" spans="2:10" s="123" customFormat="1" x14ac:dyDescent="0.25">
      <c r="B13" s="137" t="s">
        <v>40</v>
      </c>
      <c r="C13" s="138"/>
      <c r="D13" s="139"/>
      <c r="E13" s="139"/>
      <c r="F13" s="139"/>
      <c r="G13" s="139"/>
      <c r="H13" s="140"/>
    </row>
    <row r="14" spans="2:10" s="123" customFormat="1" ht="15.75" thickBot="1" x14ac:dyDescent="0.3">
      <c r="B14" s="141" t="s">
        <v>41</v>
      </c>
      <c r="C14" s="142"/>
      <c r="D14" s="143"/>
      <c r="E14" s="143"/>
      <c r="F14" s="143"/>
      <c r="G14" s="143"/>
      <c r="H14" s="144"/>
    </row>
    <row r="15" spans="2:10" ht="16.5" customHeight="1" thickBot="1" x14ac:dyDescent="0.3">
      <c r="B15" s="222" t="s">
        <v>135</v>
      </c>
      <c r="C15" s="223"/>
      <c r="D15" s="223"/>
      <c r="E15" s="223"/>
      <c r="F15" s="223"/>
      <c r="G15" s="223"/>
      <c r="H15" s="224"/>
    </row>
    <row r="16" spans="2:10" ht="15.75" thickBot="1" x14ac:dyDescent="0.3"/>
    <row r="17" spans="2:9" s="49" customFormat="1" ht="33" customHeight="1" thickBot="1" x14ac:dyDescent="0.3">
      <c r="B17" s="211" t="s">
        <v>55</v>
      </c>
      <c r="C17" s="212"/>
      <c r="D17" s="212"/>
      <c r="E17" s="212"/>
      <c r="F17" s="212"/>
      <c r="G17" s="212"/>
      <c r="H17" s="213"/>
    </row>
    <row r="18" spans="2:9" x14ac:dyDescent="0.25">
      <c r="B18" s="40" t="s">
        <v>56</v>
      </c>
      <c r="C18" s="214" t="s">
        <v>58</v>
      </c>
      <c r="D18" s="214"/>
      <c r="E18" s="214"/>
      <c r="F18" s="214"/>
      <c r="G18" s="214"/>
      <c r="H18" s="215"/>
      <c r="I18" s="3"/>
    </row>
    <row r="19" spans="2:9" ht="30.75" customHeight="1" x14ac:dyDescent="0.25">
      <c r="B19" s="44" t="s">
        <v>57</v>
      </c>
      <c r="C19" s="45" t="s">
        <v>59</v>
      </c>
      <c r="D19" s="45" t="s">
        <v>70</v>
      </c>
      <c r="E19" s="45" t="s">
        <v>60</v>
      </c>
      <c r="F19" s="45" t="s">
        <v>61</v>
      </c>
      <c r="G19" s="45" t="s">
        <v>62</v>
      </c>
      <c r="H19" s="46" t="s">
        <v>65</v>
      </c>
      <c r="I19" s="3"/>
    </row>
    <row r="20" spans="2:9" s="123" customFormat="1" ht="30" customHeight="1" x14ac:dyDescent="0.25">
      <c r="B20" s="145" t="s">
        <v>67</v>
      </c>
      <c r="C20" s="133" t="s">
        <v>63</v>
      </c>
      <c r="D20" s="134" t="s">
        <v>64</v>
      </c>
      <c r="E20" s="134">
        <v>1</v>
      </c>
      <c r="F20" s="133" t="s">
        <v>71</v>
      </c>
      <c r="G20" s="133"/>
      <c r="H20" s="146" t="s">
        <v>66</v>
      </c>
      <c r="I20" s="147"/>
    </row>
    <row r="21" spans="2:9" s="123" customFormat="1" ht="30" customHeight="1" x14ac:dyDescent="0.25">
      <c r="B21" s="145" t="s">
        <v>68</v>
      </c>
      <c r="C21" s="133"/>
      <c r="D21" s="133"/>
      <c r="E21" s="133"/>
      <c r="F21" s="133"/>
      <c r="G21" s="133"/>
      <c r="H21" s="146"/>
      <c r="I21" s="147"/>
    </row>
    <row r="22" spans="2:9" s="123" customFormat="1" ht="30" customHeight="1" x14ac:dyDescent="0.25">
      <c r="B22" s="132" t="s">
        <v>54</v>
      </c>
      <c r="C22" s="148"/>
      <c r="D22" s="148"/>
      <c r="E22" s="148"/>
      <c r="F22" s="148"/>
      <c r="G22" s="148"/>
      <c r="H22" s="149"/>
    </row>
    <row r="23" spans="2:9" s="123" customFormat="1" ht="15.75" customHeight="1" x14ac:dyDescent="0.25">
      <c r="B23" s="137" t="s">
        <v>40</v>
      </c>
      <c r="C23" s="150"/>
      <c r="D23" s="150"/>
      <c r="E23" s="150"/>
      <c r="F23" s="150"/>
      <c r="G23" s="150"/>
      <c r="H23" s="151"/>
    </row>
    <row r="24" spans="2:9" s="123" customFormat="1" ht="15" customHeight="1" thickBot="1" x14ac:dyDescent="0.3">
      <c r="B24" s="141" t="s">
        <v>41</v>
      </c>
      <c r="C24" s="152"/>
      <c r="D24" s="152"/>
      <c r="E24" s="152"/>
      <c r="F24" s="152"/>
      <c r="G24" s="152"/>
      <c r="H24" s="153"/>
    </row>
    <row r="25" spans="2:9" ht="15.75" thickBot="1" x14ac:dyDescent="0.3"/>
    <row r="26" spans="2:9" ht="48.75" customHeight="1" x14ac:dyDescent="0.25">
      <c r="B26" s="50"/>
      <c r="C26" s="51"/>
      <c r="D26" s="52"/>
      <c r="E26" s="217"/>
      <c r="F26" s="217"/>
      <c r="G26" s="217"/>
      <c r="H26" s="53"/>
    </row>
    <row r="27" spans="2:9" ht="27.75" customHeight="1" x14ac:dyDescent="0.25">
      <c r="B27" s="54"/>
      <c r="C27" s="55" t="s">
        <v>49</v>
      </c>
      <c r="D27" s="77" t="s">
        <v>51</v>
      </c>
      <c r="E27" s="216" t="s">
        <v>50</v>
      </c>
      <c r="F27" s="216"/>
      <c r="G27" s="216"/>
      <c r="H27" s="56"/>
    </row>
    <row r="28" spans="2:9" ht="35.25" customHeight="1" thickBot="1" x14ac:dyDescent="0.3">
      <c r="B28" s="57"/>
      <c r="C28" s="58"/>
      <c r="D28" s="61"/>
      <c r="E28" s="59"/>
      <c r="F28" s="58"/>
      <c r="G28" s="58"/>
      <c r="H28" s="60"/>
    </row>
    <row r="29" spans="2:9" x14ac:dyDescent="0.25">
      <c r="C29" s="48"/>
      <c r="D29" s="48"/>
      <c r="E29" s="48"/>
      <c r="F29" s="48"/>
      <c r="G29" s="48"/>
    </row>
  </sheetData>
  <sheetProtection algorithmName="SHA-512" hashValue="1I0yqfG2wqqFydtcbyqNRN5FTQlVdFu+pNeibaKIsrpMHPTm9QqZ0hzaIEqd4s194pTHVh47UBW20f8ITXOptw==" saltValue="QFJeKd1NhroJuua8+wbTLg==" spinCount="100000" sheet="1" objects="1" scenarios="1" insertRows="0" deleteRows="0"/>
  <mergeCells count="12">
    <mergeCell ref="E27:G27"/>
    <mergeCell ref="E26:G26"/>
    <mergeCell ref="I10:J12"/>
    <mergeCell ref="B2:H2"/>
    <mergeCell ref="B15:H15"/>
    <mergeCell ref="B6:C6"/>
    <mergeCell ref="F6:G6"/>
    <mergeCell ref="B1:H1"/>
    <mergeCell ref="B4:H4"/>
    <mergeCell ref="B8:H8"/>
    <mergeCell ref="B17:H17"/>
    <mergeCell ref="C18:H18"/>
  </mergeCells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AD352-5072-4475-93EC-613017A73F6E}">
  <sheetPr codeName="Лист5"/>
  <dimension ref="B1:K24"/>
  <sheetViews>
    <sheetView zoomScale="90" zoomScaleNormal="90" workbookViewId="0">
      <selection activeCell="C11" sqref="C11"/>
    </sheetView>
  </sheetViews>
  <sheetFormatPr defaultRowHeight="15" x14ac:dyDescent="0.25"/>
  <cols>
    <col min="1" max="1" width="3.85546875" customWidth="1"/>
    <col min="2" max="2" width="4.7109375" customWidth="1"/>
    <col min="3" max="3" width="18.85546875" customWidth="1"/>
    <col min="4" max="4" width="22.7109375" customWidth="1"/>
    <col min="5" max="5" width="31.85546875" customWidth="1"/>
    <col min="6" max="6" width="13.7109375" customWidth="1"/>
    <col min="7" max="8" width="22.7109375" customWidth="1"/>
    <col min="9" max="9" width="32.28515625" customWidth="1"/>
    <col min="10" max="10" width="31.7109375" customWidth="1"/>
    <col min="11" max="11" width="29.28515625" customWidth="1"/>
  </cols>
  <sheetData>
    <row r="1" spans="2:11" ht="30.75" customHeight="1" thickBot="1" x14ac:dyDescent="0.3">
      <c r="B1" s="202" t="s">
        <v>0</v>
      </c>
      <c r="C1" s="203"/>
      <c r="D1" s="203"/>
      <c r="E1" s="203"/>
      <c r="F1" s="203"/>
      <c r="G1" s="203"/>
      <c r="H1" s="203"/>
      <c r="I1" s="203"/>
      <c r="J1" s="203"/>
      <c r="K1" s="204"/>
    </row>
    <row r="2" spans="2:11" ht="30.75" customHeight="1" thickBot="1" x14ac:dyDescent="0.3">
      <c r="B2" s="193" t="s">
        <v>166</v>
      </c>
      <c r="C2" s="220"/>
      <c r="D2" s="220"/>
      <c r="E2" s="220"/>
      <c r="F2" s="220"/>
      <c r="G2" s="220"/>
      <c r="H2" s="220"/>
      <c r="I2" s="220"/>
      <c r="J2" s="220"/>
      <c r="K2" s="221"/>
    </row>
    <row r="3" spans="2:11" ht="15.75" thickBot="1" x14ac:dyDescent="0.3"/>
    <row r="4" spans="2:11" ht="33.75" customHeight="1" thickBot="1" x14ac:dyDescent="0.3">
      <c r="C4" s="208" t="s">
        <v>88</v>
      </c>
      <c r="D4" s="209"/>
      <c r="E4" s="209"/>
      <c r="F4" s="209"/>
      <c r="G4" s="209"/>
      <c r="H4" s="209"/>
      <c r="I4" s="209"/>
      <c r="J4" s="210"/>
    </row>
    <row r="5" spans="2:11" ht="16.5" thickBot="1" x14ac:dyDescent="0.3">
      <c r="C5" s="108"/>
      <c r="D5" s="108"/>
      <c r="E5" s="108"/>
      <c r="F5" s="108"/>
      <c r="G5" s="108"/>
      <c r="H5" s="108"/>
      <c r="I5" s="108"/>
      <c r="J5" s="108"/>
    </row>
    <row r="6" spans="2:11" ht="33.75" customHeight="1" thickBot="1" x14ac:dyDescent="0.3">
      <c r="B6" s="230" t="s">
        <v>257</v>
      </c>
      <c r="C6" s="231"/>
      <c r="D6" s="231"/>
      <c r="E6" s="117">
        <f>H15</f>
        <v>1234567</v>
      </c>
      <c r="F6" s="110"/>
      <c r="G6" s="232" t="s">
        <v>256</v>
      </c>
      <c r="H6" s="233"/>
      <c r="I6" s="233"/>
      <c r="J6" s="116">
        <f>H24</f>
        <v>1234567</v>
      </c>
    </row>
    <row r="7" spans="2:11" ht="15.75" thickBot="1" x14ac:dyDescent="0.3"/>
    <row r="8" spans="2:11" ht="16.5" thickBot="1" x14ac:dyDescent="0.3">
      <c r="B8" s="227" t="s">
        <v>252</v>
      </c>
      <c r="C8" s="228"/>
      <c r="D8" s="228"/>
      <c r="E8" s="228"/>
      <c r="F8" s="228"/>
      <c r="G8" s="228"/>
      <c r="H8" s="228"/>
      <c r="I8" s="228"/>
      <c r="J8" s="228"/>
      <c r="K8" s="229"/>
    </row>
    <row r="9" spans="2:11" ht="48.75" customHeight="1" x14ac:dyDescent="0.25">
      <c r="B9" s="39" t="s">
        <v>35</v>
      </c>
      <c r="C9" s="37" t="s">
        <v>77</v>
      </c>
      <c r="D9" s="37" t="s">
        <v>80</v>
      </c>
      <c r="E9" s="47" t="s">
        <v>78</v>
      </c>
      <c r="F9" s="37" t="s">
        <v>76</v>
      </c>
      <c r="G9" s="37" t="s">
        <v>86</v>
      </c>
      <c r="H9" s="37" t="s">
        <v>87</v>
      </c>
      <c r="I9" s="37" t="s">
        <v>73</v>
      </c>
      <c r="J9" s="37" t="s">
        <v>79</v>
      </c>
      <c r="K9" s="38" t="s">
        <v>89</v>
      </c>
    </row>
    <row r="10" spans="2:11" s="123" customFormat="1" ht="60" customHeight="1" x14ac:dyDescent="0.25">
      <c r="B10" s="118" t="s">
        <v>42</v>
      </c>
      <c r="C10" s="119" t="s">
        <v>81</v>
      </c>
      <c r="D10" s="119" t="s">
        <v>82</v>
      </c>
      <c r="E10" s="120" t="s">
        <v>83</v>
      </c>
      <c r="F10" s="119">
        <v>2024</v>
      </c>
      <c r="G10" s="121">
        <v>5555555</v>
      </c>
      <c r="H10" s="121">
        <v>1234567</v>
      </c>
      <c r="I10" s="120" t="s">
        <v>84</v>
      </c>
      <c r="J10" s="120" t="s">
        <v>85</v>
      </c>
      <c r="K10" s="122" t="s">
        <v>240</v>
      </c>
    </row>
    <row r="11" spans="2:11" s="123" customFormat="1" ht="60" customHeight="1" x14ac:dyDescent="0.25">
      <c r="B11" s="118" t="s">
        <v>43</v>
      </c>
      <c r="C11" s="119"/>
      <c r="D11" s="119"/>
      <c r="E11" s="120"/>
      <c r="F11" s="120"/>
      <c r="G11" s="120"/>
      <c r="H11" s="120"/>
      <c r="I11" s="120"/>
      <c r="J11" s="120"/>
      <c r="K11" s="122"/>
    </row>
    <row r="12" spans="2:11" s="123" customFormat="1" ht="60" customHeight="1" x14ac:dyDescent="0.25">
      <c r="B12" s="118" t="s">
        <v>74</v>
      </c>
      <c r="C12" s="119"/>
      <c r="D12" s="119"/>
      <c r="E12" s="120"/>
      <c r="F12" s="120"/>
      <c r="G12" s="120"/>
      <c r="H12" s="120"/>
      <c r="I12" s="120"/>
      <c r="J12" s="120"/>
      <c r="K12" s="122"/>
    </row>
    <row r="13" spans="2:11" s="123" customFormat="1" x14ac:dyDescent="0.25">
      <c r="B13" s="118" t="s">
        <v>40</v>
      </c>
      <c r="C13" s="124"/>
      <c r="D13" s="124"/>
      <c r="E13" s="125"/>
      <c r="F13" s="125"/>
      <c r="G13" s="125"/>
      <c r="H13" s="125"/>
      <c r="I13" s="125"/>
      <c r="J13" s="125"/>
      <c r="K13" s="126"/>
    </row>
    <row r="14" spans="2:11" s="123" customFormat="1" x14ac:dyDescent="0.25">
      <c r="B14" s="127" t="s">
        <v>75</v>
      </c>
      <c r="C14" s="128"/>
      <c r="D14" s="128"/>
      <c r="E14" s="129"/>
      <c r="F14" s="129"/>
      <c r="G14" s="129"/>
      <c r="H14" s="129"/>
      <c r="I14" s="129"/>
      <c r="J14" s="129"/>
      <c r="K14" s="130"/>
    </row>
    <row r="15" spans="2:11" ht="45" x14ac:dyDescent="0.25">
      <c r="B15" s="111" t="s">
        <v>253</v>
      </c>
      <c r="C15" s="112"/>
      <c r="D15" s="112"/>
      <c r="E15" s="112"/>
      <c r="F15" s="113"/>
      <c r="G15" s="115">
        <f>SUM(G10:G14)</f>
        <v>5555555</v>
      </c>
      <c r="H15" s="115">
        <f>SUM(H10:H14)</f>
        <v>1234567</v>
      </c>
      <c r="I15" s="36" t="s">
        <v>255</v>
      </c>
      <c r="J15" s="36" t="s">
        <v>255</v>
      </c>
      <c r="K15" s="114" t="s">
        <v>255</v>
      </c>
    </row>
    <row r="16" spans="2:11" ht="15.75" thickBot="1" x14ac:dyDescent="0.3">
      <c r="B16" s="105"/>
      <c r="C16" s="106"/>
      <c r="D16" s="106"/>
      <c r="E16" s="107"/>
      <c r="F16" s="107"/>
      <c r="G16" s="107"/>
      <c r="H16" s="107"/>
      <c r="I16" s="107"/>
      <c r="J16" s="107"/>
      <c r="K16" s="107"/>
    </row>
    <row r="17" spans="2:11" ht="16.5" thickBot="1" x14ac:dyDescent="0.3">
      <c r="B17" s="227" t="s">
        <v>254</v>
      </c>
      <c r="C17" s="228"/>
      <c r="D17" s="228"/>
      <c r="E17" s="228"/>
      <c r="F17" s="228"/>
      <c r="G17" s="228"/>
      <c r="H17" s="228"/>
      <c r="I17" s="228"/>
      <c r="J17" s="228"/>
      <c r="K17" s="229"/>
    </row>
    <row r="18" spans="2:11" ht="57" x14ac:dyDescent="0.25">
      <c r="B18" s="39" t="s">
        <v>35</v>
      </c>
      <c r="C18" s="37" t="s">
        <v>77</v>
      </c>
      <c r="D18" s="37" t="s">
        <v>80</v>
      </c>
      <c r="E18" s="47" t="s">
        <v>78</v>
      </c>
      <c r="F18" s="37" t="s">
        <v>76</v>
      </c>
      <c r="G18" s="37" t="s">
        <v>86</v>
      </c>
      <c r="H18" s="37" t="s">
        <v>87</v>
      </c>
      <c r="I18" s="37" t="s">
        <v>73</v>
      </c>
      <c r="J18" s="37" t="s">
        <v>79</v>
      </c>
      <c r="K18" s="38" t="s">
        <v>89</v>
      </c>
    </row>
    <row r="19" spans="2:11" s="123" customFormat="1" ht="45" x14ac:dyDescent="0.25">
      <c r="B19" s="118" t="s">
        <v>42</v>
      </c>
      <c r="C19" s="119" t="s">
        <v>81</v>
      </c>
      <c r="D19" s="119" t="s">
        <v>82</v>
      </c>
      <c r="E19" s="120" t="s">
        <v>83</v>
      </c>
      <c r="F19" s="119">
        <v>2024</v>
      </c>
      <c r="G19" s="121">
        <v>5555555</v>
      </c>
      <c r="H19" s="121">
        <v>1234567</v>
      </c>
      <c r="I19" s="120" t="s">
        <v>84</v>
      </c>
      <c r="J19" s="120" t="s">
        <v>85</v>
      </c>
      <c r="K19" s="122" t="s">
        <v>240</v>
      </c>
    </row>
    <row r="20" spans="2:11" s="123" customFormat="1" x14ac:dyDescent="0.25">
      <c r="B20" s="118" t="s">
        <v>43</v>
      </c>
      <c r="C20" s="119"/>
      <c r="D20" s="119"/>
      <c r="E20" s="120"/>
      <c r="F20" s="120"/>
      <c r="G20" s="120"/>
      <c r="H20" s="120"/>
      <c r="I20" s="120"/>
      <c r="J20" s="120"/>
      <c r="K20" s="122"/>
    </row>
    <row r="21" spans="2:11" s="123" customFormat="1" x14ac:dyDescent="0.25">
      <c r="B21" s="118" t="s">
        <v>74</v>
      </c>
      <c r="C21" s="119"/>
      <c r="D21" s="119"/>
      <c r="E21" s="120"/>
      <c r="F21" s="120"/>
      <c r="G21" s="120"/>
      <c r="H21" s="120"/>
      <c r="I21" s="120"/>
      <c r="J21" s="120"/>
      <c r="K21" s="122"/>
    </row>
    <row r="22" spans="2:11" s="123" customFormat="1" x14ac:dyDescent="0.25">
      <c r="B22" s="118" t="s">
        <v>40</v>
      </c>
      <c r="C22" s="124"/>
      <c r="D22" s="124"/>
      <c r="E22" s="125"/>
      <c r="F22" s="125"/>
      <c r="G22" s="125"/>
      <c r="H22" s="125"/>
      <c r="I22" s="125"/>
      <c r="J22" s="125"/>
      <c r="K22" s="126"/>
    </row>
    <row r="23" spans="2:11" s="123" customFormat="1" x14ac:dyDescent="0.25">
      <c r="B23" s="127" t="s">
        <v>75</v>
      </c>
      <c r="C23" s="128"/>
      <c r="D23" s="128"/>
      <c r="E23" s="129"/>
      <c r="F23" s="129"/>
      <c r="G23" s="129"/>
      <c r="H23" s="129"/>
      <c r="I23" s="129"/>
      <c r="J23" s="129"/>
      <c r="K23" s="130"/>
    </row>
    <row r="24" spans="2:11" ht="15.75" customHeight="1" thickBot="1" x14ac:dyDescent="0.3">
      <c r="B24" s="234" t="s">
        <v>253</v>
      </c>
      <c r="C24" s="235"/>
      <c r="D24" s="235"/>
      <c r="E24" s="235"/>
      <c r="F24" s="236"/>
      <c r="G24" s="115">
        <f>SUM(G19:G23)</f>
        <v>5555555</v>
      </c>
      <c r="H24" s="115">
        <f>SUM(H19:H23)</f>
        <v>1234567</v>
      </c>
      <c r="I24" s="36" t="s">
        <v>255</v>
      </c>
      <c r="J24" s="36" t="s">
        <v>255</v>
      </c>
      <c r="K24" s="114" t="s">
        <v>255</v>
      </c>
    </row>
  </sheetData>
  <sheetProtection algorithmName="SHA-512" hashValue="4cZI8VsQ7w7Wmd5veaDSSn68IXVfxhCFyL1LidsVwi3mZ8/gubBXPKtkRXdYVU7p9Kr/fUjDi+UZkoGAHnTHQA==" saltValue="vYIhB6kOrGNrSTjwLKQdhA==" spinCount="100000" sheet="1" objects="1" scenarios="1" insertRows="0" deleteRows="0"/>
  <mergeCells count="8">
    <mergeCell ref="B24:F24"/>
    <mergeCell ref="C4:J4"/>
    <mergeCell ref="B1:K1"/>
    <mergeCell ref="B2:K2"/>
    <mergeCell ref="B8:K8"/>
    <mergeCell ref="B17:K17"/>
    <mergeCell ref="B6:D6"/>
    <mergeCell ref="G6:I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9874-5BA1-450C-8D6A-0DC3B94F0E5E}">
  <sheetPr codeName="Лист6"/>
  <dimension ref="A1:K28"/>
  <sheetViews>
    <sheetView topLeftCell="A19" workbookViewId="0">
      <selection activeCell="K21" sqref="K21"/>
    </sheetView>
  </sheetViews>
  <sheetFormatPr defaultRowHeight="15" x14ac:dyDescent="0.25"/>
  <cols>
    <col min="1" max="1" width="9.5703125" bestFit="1" customWidth="1"/>
    <col min="2" max="2" width="82.7109375" customWidth="1"/>
    <col min="3" max="10" width="10.7109375" customWidth="1"/>
    <col min="11" max="11" width="53.7109375" customWidth="1"/>
  </cols>
  <sheetData>
    <row r="1" spans="1:11" ht="15.75" x14ac:dyDescent="0.25">
      <c r="A1" s="238" t="s">
        <v>167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45" customHeight="1" x14ac:dyDescent="0.25">
      <c r="A2" s="239" t="s">
        <v>35</v>
      </c>
      <c r="B2" s="239" t="s">
        <v>101</v>
      </c>
      <c r="C2" s="239" t="s">
        <v>102</v>
      </c>
      <c r="D2" s="239"/>
      <c r="E2" s="239"/>
      <c r="F2" s="239"/>
      <c r="G2" s="239" t="s">
        <v>103</v>
      </c>
      <c r="H2" s="239"/>
      <c r="I2" s="239"/>
      <c r="J2" s="239"/>
      <c r="K2" s="239" t="s">
        <v>104</v>
      </c>
    </row>
    <row r="3" spans="1:11" ht="15.75" x14ac:dyDescent="0.25">
      <c r="A3" s="239"/>
      <c r="B3" s="239"/>
      <c r="C3" s="240" t="s">
        <v>105</v>
      </c>
      <c r="D3" s="240"/>
      <c r="E3" s="240" t="s">
        <v>106</v>
      </c>
      <c r="F3" s="240"/>
      <c r="G3" s="240" t="s">
        <v>105</v>
      </c>
      <c r="H3" s="240"/>
      <c r="I3" s="240" t="s">
        <v>106</v>
      </c>
      <c r="J3" s="240"/>
      <c r="K3" s="239"/>
    </row>
    <row r="4" spans="1:11" ht="15.75" x14ac:dyDescent="0.25">
      <c r="A4" s="239"/>
      <c r="B4" s="239"/>
      <c r="C4" s="63" t="s">
        <v>107</v>
      </c>
      <c r="D4" s="63" t="s">
        <v>108</v>
      </c>
      <c r="E4" s="63" t="s">
        <v>107</v>
      </c>
      <c r="F4" s="63" t="s">
        <v>108</v>
      </c>
      <c r="G4" s="63" t="s">
        <v>107</v>
      </c>
      <c r="H4" s="63" t="s">
        <v>108</v>
      </c>
      <c r="I4" s="63" t="s">
        <v>107</v>
      </c>
      <c r="J4" s="63" t="s">
        <v>108</v>
      </c>
      <c r="K4" s="239"/>
    </row>
    <row r="5" spans="1:11" ht="15.75" x14ac:dyDescent="0.25">
      <c r="A5" s="64" t="s">
        <v>112</v>
      </c>
      <c r="B5" s="237" t="s">
        <v>153</v>
      </c>
      <c r="C5" s="237"/>
      <c r="D5" s="237"/>
      <c r="E5" s="237"/>
      <c r="F5" s="237"/>
      <c r="G5" s="237"/>
      <c r="H5" s="237"/>
      <c r="I5" s="237"/>
      <c r="J5" s="237"/>
      <c r="K5" s="65"/>
    </row>
    <row r="6" spans="1:11" ht="47.25" x14ac:dyDescent="0.25">
      <c r="A6" s="64" t="s">
        <v>113</v>
      </c>
      <c r="B6" s="66" t="s">
        <v>152</v>
      </c>
      <c r="C6" s="67"/>
      <c r="D6" s="67"/>
      <c r="E6" s="67"/>
      <c r="F6" s="67"/>
      <c r="G6" s="67" t="s">
        <v>109</v>
      </c>
      <c r="H6" s="67" t="s">
        <v>109</v>
      </c>
      <c r="I6" s="67"/>
      <c r="J6" s="67"/>
      <c r="K6" s="65" t="s">
        <v>243</v>
      </c>
    </row>
    <row r="7" spans="1:11" ht="47.25" x14ac:dyDescent="0.25">
      <c r="A7" s="68" t="s">
        <v>114</v>
      </c>
      <c r="B7" s="66" t="s">
        <v>151</v>
      </c>
      <c r="C7" s="67" t="s">
        <v>109</v>
      </c>
      <c r="D7" s="67" t="s">
        <v>109</v>
      </c>
      <c r="E7" s="67" t="s">
        <v>109</v>
      </c>
      <c r="F7" s="67" t="s">
        <v>109</v>
      </c>
      <c r="G7" s="67" t="s">
        <v>109</v>
      </c>
      <c r="H7" s="67" t="s">
        <v>109</v>
      </c>
      <c r="I7" s="67" t="s">
        <v>109</v>
      </c>
      <c r="J7" s="67" t="s">
        <v>109</v>
      </c>
      <c r="K7" s="65" t="s">
        <v>243</v>
      </c>
    </row>
    <row r="8" spans="1:11" ht="47.25" x14ac:dyDescent="0.25">
      <c r="A8" s="68" t="s">
        <v>115</v>
      </c>
      <c r="B8" s="66" t="s">
        <v>150</v>
      </c>
      <c r="C8" s="67" t="s">
        <v>109</v>
      </c>
      <c r="D8" s="67" t="s">
        <v>109</v>
      </c>
      <c r="E8" s="67" t="s">
        <v>109</v>
      </c>
      <c r="F8" s="67" t="s">
        <v>109</v>
      </c>
      <c r="G8" s="67" t="s">
        <v>109</v>
      </c>
      <c r="H8" s="67" t="s">
        <v>109</v>
      </c>
      <c r="I8" s="67" t="s">
        <v>109</v>
      </c>
      <c r="J8" s="67" t="s">
        <v>109</v>
      </c>
      <c r="K8" s="65" t="s">
        <v>243</v>
      </c>
    </row>
    <row r="9" spans="1:11" ht="47.25" x14ac:dyDescent="0.25">
      <c r="A9" s="68" t="s">
        <v>116</v>
      </c>
      <c r="B9" s="66" t="s">
        <v>149</v>
      </c>
      <c r="C9" s="67" t="s">
        <v>109</v>
      </c>
      <c r="D9" s="67" t="s">
        <v>109</v>
      </c>
      <c r="E9" s="63"/>
      <c r="F9" s="63"/>
      <c r="G9" s="67" t="s">
        <v>109</v>
      </c>
      <c r="H9" s="67" t="s">
        <v>109</v>
      </c>
      <c r="I9" s="67"/>
      <c r="J9" s="67"/>
      <c r="K9" s="65" t="s">
        <v>243</v>
      </c>
    </row>
    <row r="10" spans="1:11" ht="47.25" x14ac:dyDescent="0.25">
      <c r="A10" s="68" t="s">
        <v>117</v>
      </c>
      <c r="B10" s="66" t="s">
        <v>148</v>
      </c>
      <c r="C10" s="67" t="s">
        <v>109</v>
      </c>
      <c r="D10" s="67" t="s">
        <v>109</v>
      </c>
      <c r="E10" s="63"/>
      <c r="F10" s="63"/>
      <c r="G10" s="67" t="s">
        <v>109</v>
      </c>
      <c r="H10" s="67" t="s">
        <v>109</v>
      </c>
      <c r="I10" s="67"/>
      <c r="J10" s="67"/>
      <c r="K10" s="65" t="s">
        <v>243</v>
      </c>
    </row>
    <row r="11" spans="1:11" ht="47.25" x14ac:dyDescent="0.25">
      <c r="A11" s="68" t="s">
        <v>118</v>
      </c>
      <c r="B11" s="66" t="s">
        <v>147</v>
      </c>
      <c r="C11" s="63"/>
      <c r="D11" s="63"/>
      <c r="E11" s="63"/>
      <c r="F11" s="63"/>
      <c r="G11" s="67" t="s">
        <v>109</v>
      </c>
      <c r="H11" s="67" t="s">
        <v>109</v>
      </c>
      <c r="I11" s="67"/>
      <c r="J11" s="67"/>
      <c r="K11" s="65" t="s">
        <v>243</v>
      </c>
    </row>
    <row r="12" spans="1:11" ht="47.25" x14ac:dyDescent="0.25">
      <c r="A12" s="68" t="s">
        <v>119</v>
      </c>
      <c r="B12" s="66" t="s">
        <v>146</v>
      </c>
      <c r="C12" s="67" t="s">
        <v>109</v>
      </c>
      <c r="D12" s="67" t="s">
        <v>109</v>
      </c>
      <c r="E12" s="67" t="s">
        <v>109</v>
      </c>
      <c r="F12" s="67" t="s">
        <v>109</v>
      </c>
      <c r="G12" s="67" t="s">
        <v>109</v>
      </c>
      <c r="H12" s="67" t="s">
        <v>109</v>
      </c>
      <c r="I12" s="67" t="s">
        <v>109</v>
      </c>
      <c r="J12" s="67" t="s">
        <v>109</v>
      </c>
      <c r="K12" s="65" t="s">
        <v>243</v>
      </c>
    </row>
    <row r="13" spans="1:11" ht="63" x14ac:dyDescent="0.25">
      <c r="A13" s="68" t="s">
        <v>120</v>
      </c>
      <c r="B13" s="66" t="s">
        <v>145</v>
      </c>
      <c r="C13" s="63"/>
      <c r="D13" s="63"/>
      <c r="E13" s="63"/>
      <c r="F13" s="63"/>
      <c r="G13" s="67" t="s">
        <v>109</v>
      </c>
      <c r="H13" s="67" t="s">
        <v>109</v>
      </c>
      <c r="I13" s="67"/>
      <c r="J13" s="67"/>
      <c r="K13" s="69" t="s">
        <v>244</v>
      </c>
    </row>
    <row r="14" spans="1:11" ht="47.25" x14ac:dyDescent="0.25">
      <c r="A14" s="68" t="s">
        <v>121</v>
      </c>
      <c r="B14" s="66" t="s">
        <v>144</v>
      </c>
      <c r="C14" s="63"/>
      <c r="D14" s="63"/>
      <c r="E14" s="67" t="s">
        <v>109</v>
      </c>
      <c r="F14" s="67" t="s">
        <v>109</v>
      </c>
      <c r="G14" s="67"/>
      <c r="H14" s="67"/>
      <c r="I14" s="67" t="s">
        <v>109</v>
      </c>
      <c r="J14" s="67" t="s">
        <v>109</v>
      </c>
      <c r="K14" s="65" t="s">
        <v>243</v>
      </c>
    </row>
    <row r="15" spans="1:11" ht="15.75" x14ac:dyDescent="0.25">
      <c r="A15" s="68" t="s">
        <v>122</v>
      </c>
      <c r="B15" s="66" t="s">
        <v>143</v>
      </c>
      <c r="C15" s="67" t="s">
        <v>109</v>
      </c>
      <c r="D15" s="67" t="s">
        <v>109</v>
      </c>
      <c r="E15" s="67" t="s">
        <v>109</v>
      </c>
      <c r="F15" s="67" t="s">
        <v>109</v>
      </c>
      <c r="G15" s="67" t="s">
        <v>109</v>
      </c>
      <c r="H15" s="67" t="s">
        <v>109</v>
      </c>
      <c r="I15" s="67" t="s">
        <v>109</v>
      </c>
      <c r="J15" s="67" t="s">
        <v>109</v>
      </c>
      <c r="K15" s="70" t="s">
        <v>97</v>
      </c>
    </row>
    <row r="16" spans="1:11" ht="15.75" x14ac:dyDescent="0.25">
      <c r="A16" s="64" t="s">
        <v>123</v>
      </c>
      <c r="B16" s="237" t="s">
        <v>154</v>
      </c>
      <c r="C16" s="237"/>
      <c r="D16" s="237"/>
      <c r="E16" s="237"/>
      <c r="F16" s="237"/>
      <c r="G16" s="237"/>
      <c r="H16" s="237"/>
      <c r="I16" s="237"/>
      <c r="J16" s="237"/>
      <c r="K16" s="65"/>
    </row>
    <row r="17" spans="1:11" ht="47.25" x14ac:dyDescent="0.25">
      <c r="A17" s="68" t="s">
        <v>124</v>
      </c>
      <c r="B17" s="66" t="s">
        <v>142</v>
      </c>
      <c r="C17" s="63"/>
      <c r="D17" s="63"/>
      <c r="E17" s="63"/>
      <c r="F17" s="63"/>
      <c r="G17" s="67" t="s">
        <v>109</v>
      </c>
      <c r="H17" s="67" t="s">
        <v>109</v>
      </c>
      <c r="I17" s="71"/>
      <c r="J17" s="71"/>
      <c r="K17" s="65" t="s">
        <v>243</v>
      </c>
    </row>
    <row r="18" spans="1:11" ht="47.25" x14ac:dyDescent="0.25">
      <c r="A18" s="68" t="s">
        <v>125</v>
      </c>
      <c r="B18" s="66" t="s">
        <v>141</v>
      </c>
      <c r="C18" s="63"/>
      <c r="D18" s="63"/>
      <c r="E18" s="63"/>
      <c r="F18" s="63"/>
      <c r="G18" s="67" t="s">
        <v>109</v>
      </c>
      <c r="H18" s="71"/>
      <c r="I18" s="67" t="s">
        <v>109</v>
      </c>
      <c r="J18" s="71"/>
      <c r="K18" s="65" t="s">
        <v>243</v>
      </c>
    </row>
    <row r="19" spans="1:11" ht="47.25" x14ac:dyDescent="0.25">
      <c r="A19" s="68" t="s">
        <v>126</v>
      </c>
      <c r="B19" s="66" t="s">
        <v>140</v>
      </c>
      <c r="C19" s="63"/>
      <c r="D19" s="63"/>
      <c r="E19" s="63"/>
      <c r="F19" s="63"/>
      <c r="G19" s="71"/>
      <c r="H19" s="67" t="s">
        <v>109</v>
      </c>
      <c r="I19" s="71"/>
      <c r="J19" s="67" t="s">
        <v>109</v>
      </c>
      <c r="K19" s="65" t="s">
        <v>243</v>
      </c>
    </row>
    <row r="20" spans="1:11" ht="47.25" x14ac:dyDescent="0.25">
      <c r="A20" s="68" t="s">
        <v>127</v>
      </c>
      <c r="B20" s="66" t="s">
        <v>110</v>
      </c>
      <c r="C20" s="63"/>
      <c r="D20" s="63"/>
      <c r="E20" s="63"/>
      <c r="F20" s="63"/>
      <c r="G20" s="67"/>
      <c r="H20" s="67"/>
      <c r="I20" s="67" t="s">
        <v>109</v>
      </c>
      <c r="J20" s="71"/>
      <c r="K20" s="65" t="s">
        <v>243</v>
      </c>
    </row>
    <row r="21" spans="1:11" ht="47.25" x14ac:dyDescent="0.25">
      <c r="A21" s="68" t="s">
        <v>128</v>
      </c>
      <c r="B21" s="72" t="s">
        <v>139</v>
      </c>
      <c r="C21" s="73"/>
      <c r="D21" s="73"/>
      <c r="E21" s="73"/>
      <c r="F21" s="73"/>
      <c r="G21" s="67" t="s">
        <v>109</v>
      </c>
      <c r="H21" s="67" t="s">
        <v>109</v>
      </c>
      <c r="I21" s="67" t="s">
        <v>109</v>
      </c>
      <c r="J21" s="67" t="s">
        <v>109</v>
      </c>
      <c r="K21" s="65"/>
    </row>
    <row r="22" spans="1:11" ht="67.5" customHeight="1" x14ac:dyDescent="0.25">
      <c r="A22" s="68" t="s">
        <v>128</v>
      </c>
      <c r="B22" s="72" t="s">
        <v>138</v>
      </c>
      <c r="C22" s="73"/>
      <c r="D22" s="73"/>
      <c r="E22" s="73"/>
      <c r="F22" s="73"/>
      <c r="G22" s="67" t="s">
        <v>109</v>
      </c>
      <c r="H22" s="67" t="s">
        <v>109</v>
      </c>
      <c r="I22" s="67" t="s">
        <v>109</v>
      </c>
      <c r="J22" s="67" t="s">
        <v>109</v>
      </c>
      <c r="K22" s="69" t="s">
        <v>245</v>
      </c>
    </row>
    <row r="23" spans="1:11" ht="15.75" x14ac:dyDescent="0.25">
      <c r="A23" s="64" t="s">
        <v>129</v>
      </c>
      <c r="B23" s="237" t="s">
        <v>155</v>
      </c>
      <c r="C23" s="237"/>
      <c r="D23" s="237"/>
      <c r="E23" s="237"/>
      <c r="F23" s="237"/>
      <c r="G23" s="237"/>
      <c r="H23" s="237"/>
      <c r="I23" s="237"/>
      <c r="J23" s="237"/>
      <c r="K23" s="71"/>
    </row>
    <row r="24" spans="1:11" ht="48.75" customHeight="1" x14ac:dyDescent="0.25">
      <c r="A24" s="68" t="s">
        <v>130</v>
      </c>
      <c r="B24" s="66" t="s">
        <v>137</v>
      </c>
      <c r="C24" s="63"/>
      <c r="D24" s="63"/>
      <c r="E24" s="63"/>
      <c r="F24" s="63"/>
      <c r="G24" s="67" t="s">
        <v>109</v>
      </c>
      <c r="H24" s="67" t="s">
        <v>109</v>
      </c>
      <c r="I24" s="67"/>
      <c r="J24" s="67"/>
      <c r="K24" s="69" t="s">
        <v>133</v>
      </c>
    </row>
    <row r="25" spans="1:11" ht="51" customHeight="1" x14ac:dyDescent="0.25">
      <c r="A25" s="68" t="s">
        <v>131</v>
      </c>
      <c r="B25" s="66" t="s">
        <v>111</v>
      </c>
      <c r="C25" s="63"/>
      <c r="D25" s="63"/>
      <c r="E25" s="63"/>
      <c r="F25" s="63"/>
      <c r="G25" s="67" t="s">
        <v>109</v>
      </c>
      <c r="H25" s="67" t="s">
        <v>109</v>
      </c>
      <c r="I25" s="67"/>
      <c r="J25" s="67"/>
      <c r="K25" s="69" t="s">
        <v>134</v>
      </c>
    </row>
    <row r="26" spans="1:11" ht="31.5" x14ac:dyDescent="0.25">
      <c r="A26" s="68" t="s">
        <v>132</v>
      </c>
      <c r="B26" s="66" t="s">
        <v>136</v>
      </c>
      <c r="C26" s="63"/>
      <c r="D26" s="63"/>
      <c r="E26" s="63"/>
      <c r="F26" s="63"/>
      <c r="G26" s="67" t="s">
        <v>109</v>
      </c>
      <c r="H26" s="67" t="s">
        <v>109</v>
      </c>
      <c r="I26" s="67"/>
      <c r="J26" s="67"/>
      <c r="K26" s="70" t="s">
        <v>95</v>
      </c>
    </row>
    <row r="27" spans="1:11" ht="15.75" x14ac:dyDescent="0.25">
      <c r="A27" s="62"/>
    </row>
    <row r="28" spans="1:11" ht="15.75" x14ac:dyDescent="0.25">
      <c r="A28" s="62"/>
    </row>
  </sheetData>
  <mergeCells count="13">
    <mergeCell ref="B5:J5"/>
    <mergeCell ref="B16:J16"/>
    <mergeCell ref="B23:J23"/>
    <mergeCell ref="A1:K1"/>
    <mergeCell ref="A2:A4"/>
    <mergeCell ref="B2:B4"/>
    <mergeCell ref="C2:F2"/>
    <mergeCell ref="G2:J2"/>
    <mergeCell ref="K2:K4"/>
    <mergeCell ref="C3:D3"/>
    <mergeCell ref="E3:F3"/>
    <mergeCell ref="G3:H3"/>
    <mergeCell ref="I3:J3"/>
  </mergeCells>
  <hyperlinks>
    <hyperlink ref="K15" location="'Анкета участника'!A1" display="Форма 2 «Анкета участника»" xr:uid="{5A4FFD71-5FB5-4DF0-BB4C-20686956AE8E}"/>
    <hyperlink ref="K26" location="'Референс лист'!A1" display="Форма 4 «Рефернес лист»" xr:uid="{20D74520-3D92-4F47-8241-5B1ED2262A2B}"/>
  </hyperlink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9217" r:id="rId4">
          <objectPr defaultSize="0" autoPict="0" r:id="rId5">
            <anchor moveWithCells="1">
              <from>
                <xdr:col>11</xdr:col>
                <xdr:colOff>9525</xdr:colOff>
                <xdr:row>23</xdr:row>
                <xdr:rowOff>619125</xdr:rowOff>
              </from>
              <to>
                <xdr:col>12</xdr:col>
                <xdr:colOff>266700</xdr:colOff>
                <xdr:row>25</xdr:row>
                <xdr:rowOff>0</xdr:rowOff>
              </to>
            </anchor>
          </objectPr>
        </oleObject>
      </mc:Choice>
      <mc:Fallback>
        <oleObject progId="Document" dvAspect="DVASPECT_ICON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ТитульныйЛист</vt:lpstr>
      <vt:lpstr>Заявка-Оферта</vt:lpstr>
      <vt:lpstr>АнкетаУчастника</vt:lpstr>
      <vt:lpstr>ПерсоналРесурсы</vt:lpstr>
      <vt:lpstr>РеференсЛист</vt:lpstr>
      <vt:lpstr>Аккредитация КА</vt:lpstr>
      <vt:lpstr>АнкетаУчастника!Область_печати</vt:lpstr>
      <vt:lpstr>'Заявка-Оферта'!Область_печати</vt:lpstr>
      <vt:lpstr>ПерсоналРесурсы!Область_печати</vt:lpstr>
      <vt:lpstr>РеференсЛист!Область_печати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Черненко Юлия Викторовна</dc:creator>
  <cp:lastModifiedBy>Дорогов Павел Петрович</cp:lastModifiedBy>
  <cp:lastPrinted>2024-06-17T12:04:07Z</cp:lastPrinted>
  <dcterms:created xsi:type="dcterms:W3CDTF">2024-06-17T05:29:43Z</dcterms:created>
  <dcterms:modified xsi:type="dcterms:W3CDTF">2024-11-05T07:40:05Z</dcterms:modified>
</cp:coreProperties>
</file>